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aPasta_de_trabalho" defaultThemeVersion="124226"/>
  <bookViews>
    <workbookView xWindow="-15" yWindow="-15" windowWidth="9720" windowHeight="12600" tabRatio="821"/>
  </bookViews>
  <sheets>
    <sheet name="Gretl" sheetId="44" r:id="rId1"/>
    <sheet name="Bacen" sheetId="41" r:id="rId2"/>
    <sheet name="Comentários" sheetId="11" r:id="rId3"/>
  </sheets>
  <calcPr calcId="125725"/>
</workbook>
</file>

<file path=xl/calcChain.xml><?xml version="1.0" encoding="utf-8"?>
<calcChain xmlns="http://schemas.openxmlformats.org/spreadsheetml/2006/main">
  <c r="B11" i="44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B18"/>
  <c r="C18"/>
  <c r="D18"/>
  <c r="B19"/>
  <c r="C19"/>
  <c r="D19"/>
  <c r="B20"/>
  <c r="C20"/>
  <c r="D20"/>
  <c r="B21"/>
  <c r="C21"/>
  <c r="D21"/>
  <c r="B22"/>
  <c r="C22"/>
  <c r="D22"/>
  <c r="B23"/>
  <c r="C23"/>
  <c r="D23"/>
  <c r="B24"/>
  <c r="C24"/>
  <c r="D24"/>
  <c r="B25"/>
  <c r="C25"/>
  <c r="D25"/>
  <c r="B26"/>
  <c r="C26"/>
  <c r="D26"/>
  <c r="B27"/>
  <c r="C27"/>
  <c r="D27"/>
  <c r="B28"/>
  <c r="C28"/>
  <c r="D28"/>
  <c r="B29"/>
  <c r="C29"/>
  <c r="D29"/>
  <c r="B30"/>
  <c r="C30"/>
  <c r="D30"/>
  <c r="B31"/>
  <c r="C31"/>
  <c r="D31"/>
  <c r="B32"/>
  <c r="C32"/>
  <c r="D32"/>
  <c r="B33"/>
  <c r="C33"/>
  <c r="D33"/>
  <c r="B34"/>
  <c r="C34"/>
  <c r="D34"/>
  <c r="B35"/>
  <c r="C35"/>
  <c r="D35"/>
  <c r="B36"/>
  <c r="C36"/>
  <c r="D36"/>
  <c r="B37"/>
  <c r="C37"/>
  <c r="D37"/>
  <c r="B38"/>
  <c r="C38"/>
  <c r="D38"/>
  <c r="B39"/>
  <c r="C39"/>
  <c r="D39"/>
  <c r="B40"/>
  <c r="C40"/>
  <c r="D40"/>
  <c r="B41"/>
  <c r="C41"/>
  <c r="D41"/>
  <c r="B42"/>
  <c r="C42"/>
  <c r="D42"/>
  <c r="B43"/>
  <c r="C43"/>
  <c r="D43"/>
  <c r="B44"/>
  <c r="C44"/>
  <c r="D44"/>
  <c r="B45"/>
  <c r="C45"/>
  <c r="D45"/>
  <c r="B46"/>
  <c r="C46"/>
  <c r="D46"/>
  <c r="B47"/>
  <c r="C47"/>
  <c r="D47"/>
  <c r="B48"/>
  <c r="C48"/>
  <c r="D48"/>
  <c r="B49"/>
  <c r="C49"/>
  <c r="D49"/>
  <c r="B50"/>
  <c r="C50"/>
  <c r="D50"/>
  <c r="B51"/>
  <c r="C51"/>
  <c r="D51"/>
  <c r="B52"/>
  <c r="C52"/>
  <c r="D52"/>
  <c r="B53"/>
  <c r="C53"/>
  <c r="D53"/>
  <c r="B54"/>
  <c r="C54"/>
  <c r="D54"/>
  <c r="B55"/>
  <c r="C55"/>
  <c r="D55"/>
  <c r="B56"/>
  <c r="C56"/>
  <c r="D56"/>
  <c r="B57"/>
  <c r="C57"/>
  <c r="D57"/>
  <c r="B58"/>
  <c r="C58"/>
  <c r="D58"/>
  <c r="B59"/>
  <c r="C59"/>
  <c r="D59"/>
  <c r="B60"/>
  <c r="C60"/>
  <c r="D60"/>
  <c r="B61"/>
  <c r="C61"/>
  <c r="D61"/>
  <c r="B62"/>
  <c r="C62"/>
  <c r="D62"/>
  <c r="B63"/>
  <c r="C63"/>
  <c r="D63"/>
  <c r="B64"/>
  <c r="C64"/>
  <c r="D64"/>
  <c r="B65"/>
  <c r="C65"/>
  <c r="D65"/>
  <c r="B66"/>
  <c r="C66"/>
  <c r="D66"/>
  <c r="B67"/>
  <c r="C67"/>
  <c r="D67"/>
  <c r="B68"/>
  <c r="C68"/>
  <c r="D68"/>
  <c r="B69"/>
  <c r="C69"/>
  <c r="D69"/>
  <c r="B70"/>
  <c r="C70"/>
  <c r="D70"/>
  <c r="B71"/>
  <c r="C71"/>
  <c r="D71"/>
  <c r="B72"/>
  <c r="C72"/>
  <c r="D72"/>
  <c r="B73"/>
  <c r="C73"/>
  <c r="D73"/>
  <c r="B74"/>
  <c r="C74"/>
  <c r="D74"/>
  <c r="B75"/>
  <c r="C75"/>
  <c r="D75"/>
  <c r="B76"/>
  <c r="C76"/>
  <c r="D76"/>
  <c r="B77"/>
  <c r="C77"/>
  <c r="D77"/>
  <c r="B78"/>
  <c r="C78"/>
  <c r="D78"/>
  <c r="B79"/>
  <c r="C79"/>
  <c r="D79"/>
  <c r="B80"/>
  <c r="C80"/>
  <c r="D80"/>
  <c r="B81"/>
  <c r="C81"/>
  <c r="D81"/>
  <c r="D10"/>
  <c r="C10"/>
  <c r="B10"/>
</calcChain>
</file>

<file path=xl/sharedStrings.xml><?xml version="1.0" encoding="utf-8"?>
<sst xmlns="http://schemas.openxmlformats.org/spreadsheetml/2006/main" count="36" uniqueCount="32">
  <si>
    <t>Código:</t>
  </si>
  <si>
    <t>obs</t>
  </si>
  <si>
    <t>bcb2302</t>
  </si>
  <si>
    <t>bcb2303</t>
  </si>
  <si>
    <t>bcb2304</t>
  </si>
  <si>
    <t>Balança comercial (saldo) - anual - US$ (milhões)</t>
  </si>
  <si>
    <t>Exportação de bens (fob) - US$ (milhões)</t>
  </si>
  <si>
    <t>Importação de bens (fob) - US$ (milhões)</t>
  </si>
  <si>
    <t>bc</t>
  </si>
  <si>
    <t>expo</t>
  </si>
  <si>
    <t>impo</t>
  </si>
  <si>
    <t>Balança comercial (US$ bilhões)</t>
  </si>
  <si>
    <t>Exportação de bens (US$ bilhões)</t>
  </si>
  <si>
    <t>Importação de bens (US$ bilhões)</t>
  </si>
  <si>
    <t>Taxa de câmbio real</t>
  </si>
  <si>
    <t>Preço das exportações</t>
  </si>
  <si>
    <t>Preço das importações</t>
  </si>
  <si>
    <t>PIB mundial</t>
  </si>
  <si>
    <t>Importações mundiais</t>
  </si>
  <si>
    <t>Produção indutrial mundial</t>
  </si>
  <si>
    <t>pib_m</t>
  </si>
  <si>
    <t>prod_m</t>
  </si>
  <si>
    <t>impo_m</t>
  </si>
  <si>
    <t>Exportações mundiais</t>
  </si>
  <si>
    <t>expo_m</t>
  </si>
  <si>
    <t>camb</t>
  </si>
  <si>
    <t>pexpo</t>
  </si>
  <si>
    <t>pimpo</t>
  </si>
  <si>
    <t>pib</t>
  </si>
  <si>
    <t>Produção indutrial</t>
  </si>
  <si>
    <t>prod</t>
  </si>
  <si>
    <t>PIB</t>
  </si>
</sst>
</file>

<file path=xl/styles.xml><?xml version="1.0" encoding="utf-8"?>
<styleSheet xmlns="http://schemas.openxmlformats.org/spreadsheetml/2006/main">
  <numFmts count="1">
    <numFmt numFmtId="165" formatCode="yyyy"/>
  </numFmts>
  <fonts count="5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1"/>
  <sheetViews>
    <sheetView tabSelected="1" zoomScale="150" zoomScaleNormal="15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C11" sqref="C11"/>
    </sheetView>
  </sheetViews>
  <sheetFormatPr defaultRowHeight="11.25"/>
  <cols>
    <col min="1" max="1" width="11.6640625" style="1" customWidth="1"/>
    <col min="2" max="2" width="20" style="1" customWidth="1"/>
    <col min="3" max="13" width="24" style="1" customWidth="1"/>
    <col min="14" max="16384" width="9.33203125" style="1"/>
  </cols>
  <sheetData>
    <row r="1" spans="1:13" s="3" customFormat="1">
      <c r="A1" s="3">
        <v>1</v>
      </c>
      <c r="B1" s="3">
        <v>2</v>
      </c>
      <c r="C1" s="3">
        <v>3</v>
      </c>
      <c r="D1" s="3">
        <v>4</v>
      </c>
    </row>
    <row r="2" spans="1:13" s="2" customFormat="1"/>
    <row r="3" spans="1:13" s="2" customFormat="1"/>
    <row r="4" spans="1:13" s="2" customFormat="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s="2" customFormat="1"/>
    <row r="6" spans="1:13" s="2" customFormat="1"/>
    <row r="7" spans="1:13" s="5" customFormat="1">
      <c r="A7" s="7"/>
    </row>
    <row r="8" spans="1:13" s="2" customFormat="1" ht="22.5">
      <c r="B8" s="2" t="s">
        <v>11</v>
      </c>
      <c r="C8" s="2" t="s">
        <v>12</v>
      </c>
      <c r="D8" s="2" t="s">
        <v>13</v>
      </c>
      <c r="E8" s="2" t="s">
        <v>14</v>
      </c>
      <c r="F8" s="2" t="s">
        <v>15</v>
      </c>
      <c r="G8" s="2" t="s">
        <v>16</v>
      </c>
      <c r="H8" s="2" t="s">
        <v>17</v>
      </c>
      <c r="I8" s="2" t="s">
        <v>31</v>
      </c>
      <c r="J8" s="2" t="s">
        <v>19</v>
      </c>
      <c r="K8" s="2" t="s">
        <v>29</v>
      </c>
      <c r="L8" s="2" t="s">
        <v>23</v>
      </c>
      <c r="M8" s="2" t="s">
        <v>18</v>
      </c>
    </row>
    <row r="9" spans="1:13" s="6" customFormat="1">
      <c r="A9" s="6" t="s">
        <v>1</v>
      </c>
      <c r="B9" s="6" t="s">
        <v>8</v>
      </c>
      <c r="C9" s="6" t="s">
        <v>9</v>
      </c>
      <c r="D9" s="6" t="s">
        <v>10</v>
      </c>
      <c r="E9" s="6" t="s">
        <v>25</v>
      </c>
      <c r="F9" s="6" t="s">
        <v>26</v>
      </c>
      <c r="G9" s="6" t="s">
        <v>27</v>
      </c>
      <c r="H9" s="6" t="s">
        <v>20</v>
      </c>
      <c r="I9" s="6" t="s">
        <v>28</v>
      </c>
      <c r="J9" s="6" t="s">
        <v>21</v>
      </c>
      <c r="K9" s="6" t="s">
        <v>30</v>
      </c>
      <c r="L9" s="6" t="s">
        <v>24</v>
      </c>
      <c r="M9" s="6" t="s">
        <v>22</v>
      </c>
    </row>
    <row r="10" spans="1:13">
      <c r="A10" s="8">
        <v>14611</v>
      </c>
      <c r="B10" s="9">
        <f>Bacen!B10/1000</f>
        <v>4.53E-2</v>
      </c>
      <c r="C10" s="9">
        <f>Bacen!C10/1000</f>
        <v>0.27260000000000001</v>
      </c>
      <c r="D10" s="9">
        <f>-Bacen!D10/1000</f>
        <v>0.2273</v>
      </c>
      <c r="E10" s="9"/>
      <c r="F10" s="9"/>
      <c r="G10" s="9"/>
      <c r="H10" s="9"/>
      <c r="I10" s="9"/>
      <c r="J10" s="9"/>
      <c r="K10" s="9"/>
      <c r="L10" s="9"/>
      <c r="M10" s="9"/>
    </row>
    <row r="11" spans="1:13">
      <c r="A11" s="8">
        <v>14977</v>
      </c>
      <c r="B11" s="9">
        <f>Bacen!B11/1000</f>
        <v>0.1173</v>
      </c>
      <c r="C11" s="9">
        <f>Bacen!C11/1000</f>
        <v>0.37039999999999995</v>
      </c>
      <c r="D11" s="9">
        <f>-Bacen!D11/1000</f>
        <v>0.25309999999999999</v>
      </c>
      <c r="E11" s="9"/>
      <c r="F11" s="9"/>
      <c r="G11" s="9"/>
      <c r="H11" s="9"/>
      <c r="I11" s="9"/>
      <c r="J11" s="9"/>
      <c r="K11" s="9"/>
      <c r="L11" s="9"/>
      <c r="M11" s="9"/>
    </row>
    <row r="12" spans="1:13">
      <c r="A12" s="8">
        <v>15342</v>
      </c>
      <c r="B12" s="9">
        <f>Bacen!B12/1000</f>
        <v>0.1913</v>
      </c>
      <c r="C12" s="9">
        <f>Bacen!C12/1000</f>
        <v>0.40079999999999999</v>
      </c>
      <c r="D12" s="9">
        <f>-Bacen!D12/1000</f>
        <v>0.20949999999999999</v>
      </c>
      <c r="E12" s="9"/>
      <c r="F12" s="9"/>
      <c r="G12" s="9"/>
      <c r="H12" s="9"/>
      <c r="I12" s="9"/>
      <c r="J12" s="9"/>
      <c r="K12" s="9"/>
      <c r="L12" s="9"/>
      <c r="M12" s="9"/>
    </row>
    <row r="13" spans="1:13">
      <c r="A13" s="8">
        <v>15707</v>
      </c>
      <c r="B13" s="9">
        <f>Bacen!B13/1000</f>
        <v>0.19109999999999999</v>
      </c>
      <c r="C13" s="9">
        <f>Bacen!C13/1000</f>
        <v>0.46650000000000003</v>
      </c>
      <c r="D13" s="9">
        <f>-Bacen!D13/1000</f>
        <v>0.27539999999999998</v>
      </c>
      <c r="E13" s="9"/>
      <c r="F13" s="9"/>
      <c r="G13" s="9"/>
      <c r="H13" s="9"/>
      <c r="I13" s="9"/>
      <c r="J13" s="9"/>
      <c r="K13" s="9"/>
      <c r="L13" s="9"/>
      <c r="M13" s="9"/>
    </row>
    <row r="14" spans="1:13">
      <c r="A14" s="8">
        <v>16072</v>
      </c>
      <c r="B14" s="9">
        <f>Bacen!B14/1000</f>
        <v>0.2142</v>
      </c>
      <c r="C14" s="9">
        <f>Bacen!C14/1000</f>
        <v>0.57450000000000001</v>
      </c>
      <c r="D14" s="9">
        <f>-Bacen!D14/1000</f>
        <v>0.36030000000000001</v>
      </c>
      <c r="E14" s="9"/>
      <c r="F14" s="9"/>
      <c r="G14" s="9"/>
      <c r="H14" s="9"/>
      <c r="I14" s="9"/>
      <c r="J14" s="9"/>
      <c r="K14" s="9"/>
      <c r="L14" s="9"/>
      <c r="M14" s="9"/>
    </row>
    <row r="15" spans="1:13">
      <c r="A15" s="8">
        <v>16438</v>
      </c>
      <c r="B15" s="9">
        <f>Bacen!B15/1000</f>
        <v>0.2661</v>
      </c>
      <c r="C15" s="9">
        <f>Bacen!C15/1000</f>
        <v>0.65539999999999998</v>
      </c>
      <c r="D15" s="9">
        <f>-Bacen!D15/1000</f>
        <v>0.38939999999999997</v>
      </c>
      <c r="E15" s="9"/>
      <c r="F15" s="9"/>
      <c r="G15" s="9"/>
      <c r="H15" s="9"/>
      <c r="I15" s="9"/>
      <c r="J15" s="9"/>
      <c r="K15" s="9"/>
      <c r="L15" s="9"/>
      <c r="M15" s="9"/>
    </row>
    <row r="16" spans="1:13">
      <c r="A16" s="8">
        <v>16803</v>
      </c>
      <c r="B16" s="9">
        <f>Bacen!B16/1000</f>
        <v>0.40089999999999998</v>
      </c>
      <c r="C16" s="9">
        <f>Bacen!C16/1000</f>
        <v>0.98539999999999994</v>
      </c>
      <c r="D16" s="9">
        <f>-Bacen!D16/1000</f>
        <v>0.58440000000000003</v>
      </c>
      <c r="E16" s="9"/>
      <c r="F16" s="9"/>
      <c r="G16" s="9"/>
      <c r="H16" s="9"/>
      <c r="I16" s="9"/>
      <c r="J16" s="9"/>
      <c r="K16" s="9"/>
      <c r="L16" s="9"/>
      <c r="M16" s="9"/>
    </row>
    <row r="17" spans="1:13">
      <c r="A17" s="8">
        <v>17168</v>
      </c>
      <c r="B17" s="9">
        <f>Bacen!B17/1000</f>
        <v>9.6200000000000008E-2</v>
      </c>
      <c r="C17" s="9">
        <f>Bacen!C17/1000</f>
        <v>1.1522999999999999</v>
      </c>
      <c r="D17" s="9">
        <f>-Bacen!D17/1000</f>
        <v>1.0560999999999998</v>
      </c>
      <c r="E17" s="9"/>
      <c r="F17" s="9"/>
      <c r="G17" s="9"/>
      <c r="H17" s="9"/>
      <c r="I17" s="9"/>
      <c r="J17" s="9"/>
      <c r="K17" s="9"/>
      <c r="L17" s="9"/>
      <c r="M17" s="9"/>
    </row>
    <row r="18" spans="1:13">
      <c r="A18" s="8">
        <v>17533</v>
      </c>
      <c r="B18" s="9">
        <f>Bacen!B18/1000</f>
        <v>0.2074</v>
      </c>
      <c r="C18" s="9">
        <f>Bacen!C18/1000</f>
        <v>1.1805000000000001</v>
      </c>
      <c r="D18" s="9">
        <f>-Bacen!D18/1000</f>
        <v>0.97299999999999998</v>
      </c>
      <c r="E18" s="9"/>
      <c r="F18" s="9"/>
      <c r="G18" s="9"/>
      <c r="H18" s="9"/>
      <c r="I18" s="9"/>
      <c r="J18" s="9"/>
      <c r="K18" s="9"/>
      <c r="L18" s="9"/>
      <c r="M18" s="9"/>
    </row>
    <row r="19" spans="1:13">
      <c r="A19" s="8">
        <v>17899</v>
      </c>
      <c r="B19" s="9">
        <f>Bacen!B19/1000</f>
        <v>0.1391</v>
      </c>
      <c r="C19" s="9">
        <f>Bacen!C19/1000</f>
        <v>1.0965</v>
      </c>
      <c r="D19" s="9">
        <f>-Bacen!D19/1000</f>
        <v>0.95740000000000003</v>
      </c>
      <c r="E19" s="9"/>
      <c r="F19" s="9"/>
      <c r="G19" s="9"/>
      <c r="H19" s="9"/>
      <c r="I19" s="9"/>
      <c r="J19" s="9"/>
      <c r="K19" s="9"/>
      <c r="L19" s="9"/>
      <c r="M19" s="9"/>
    </row>
    <row r="20" spans="1:13">
      <c r="A20" s="8">
        <v>18264</v>
      </c>
      <c r="B20" s="9">
        <f>Bacen!B20/1000</f>
        <v>0.41360000000000002</v>
      </c>
      <c r="C20" s="9">
        <f>Bacen!C20/1000</f>
        <v>1.3554999999999999</v>
      </c>
      <c r="D20" s="9">
        <f>-Bacen!D20/1000</f>
        <v>0.94189999999999996</v>
      </c>
      <c r="E20" s="9"/>
      <c r="F20" s="9"/>
      <c r="G20" s="9"/>
      <c r="H20" s="9"/>
      <c r="I20" s="9"/>
      <c r="J20" s="9"/>
      <c r="K20" s="9"/>
      <c r="L20" s="9"/>
      <c r="M20" s="9"/>
    </row>
    <row r="21" spans="1:13">
      <c r="A21" s="8">
        <v>18629</v>
      </c>
      <c r="B21" s="9">
        <f>Bacen!B21/1000</f>
        <v>4.4200000000000003E-2</v>
      </c>
      <c r="C21" s="9">
        <f>Bacen!C21/1000</f>
        <v>1.7689999999999999</v>
      </c>
      <c r="D21" s="9">
        <f>-Bacen!D21/1000</f>
        <v>1.7247999999999999</v>
      </c>
      <c r="E21" s="9"/>
      <c r="F21" s="9"/>
      <c r="G21" s="9"/>
      <c r="H21" s="9"/>
      <c r="I21" s="9"/>
      <c r="J21" s="9"/>
      <c r="K21" s="9"/>
      <c r="L21" s="9"/>
      <c r="M21" s="9"/>
    </row>
    <row r="22" spans="1:13">
      <c r="A22" s="8">
        <v>18994</v>
      </c>
      <c r="B22" s="9">
        <f>Bacen!B22/1000</f>
        <v>-0.30210000000000004</v>
      </c>
      <c r="C22" s="9">
        <f>Bacen!C22/1000</f>
        <v>1.4180999999999999</v>
      </c>
      <c r="D22" s="9">
        <f>-Bacen!D22/1000</f>
        <v>1.7202999999999999</v>
      </c>
      <c r="E22" s="9"/>
      <c r="F22" s="9"/>
      <c r="G22" s="9"/>
      <c r="H22" s="9"/>
      <c r="I22" s="9"/>
      <c r="J22" s="9"/>
      <c r="K22" s="9"/>
      <c r="L22" s="9"/>
      <c r="M22" s="9"/>
    </row>
    <row r="23" spans="1:13">
      <c r="A23" s="8">
        <v>19360</v>
      </c>
      <c r="B23" s="9">
        <f>Bacen!B23/1000</f>
        <v>0.3947</v>
      </c>
      <c r="C23" s="9">
        <f>Bacen!C23/1000</f>
        <v>1.5392999999999999</v>
      </c>
      <c r="D23" s="9">
        <f>-Bacen!D23/1000</f>
        <v>1.1445999999999998</v>
      </c>
      <c r="E23" s="9"/>
      <c r="F23" s="9"/>
      <c r="G23" s="9"/>
      <c r="H23" s="9"/>
      <c r="I23" s="9"/>
      <c r="J23" s="9"/>
      <c r="K23" s="9"/>
      <c r="L23" s="9"/>
      <c r="M23" s="9"/>
    </row>
    <row r="24" spans="1:13">
      <c r="A24" s="8">
        <v>19725</v>
      </c>
      <c r="B24" s="9">
        <f>Bacen!B24/1000</f>
        <v>0.14709999999999998</v>
      </c>
      <c r="C24" s="9">
        <f>Bacen!C24/1000</f>
        <v>1.5617999999999999</v>
      </c>
      <c r="D24" s="9">
        <f>-Bacen!D24/1000</f>
        <v>1.4147000000000001</v>
      </c>
      <c r="E24" s="9"/>
      <c r="F24" s="9"/>
      <c r="G24" s="9"/>
      <c r="H24" s="9"/>
      <c r="I24" s="9"/>
      <c r="J24" s="9"/>
      <c r="K24" s="9"/>
      <c r="L24" s="9"/>
      <c r="M24" s="9"/>
    </row>
    <row r="25" spans="1:13">
      <c r="A25" s="8">
        <v>20090</v>
      </c>
      <c r="B25" s="9">
        <f>Bacen!B25/1000</f>
        <v>0.31950000000000001</v>
      </c>
      <c r="C25" s="9">
        <f>Bacen!C25/1000</f>
        <v>1.4232</v>
      </c>
      <c r="D25" s="9">
        <f>-Bacen!D25/1000</f>
        <v>1.1037999999999999</v>
      </c>
      <c r="E25" s="9"/>
      <c r="F25" s="9"/>
      <c r="G25" s="9"/>
      <c r="H25" s="9"/>
      <c r="I25" s="9"/>
      <c r="J25" s="9"/>
      <c r="K25" s="9"/>
      <c r="L25" s="9"/>
      <c r="M25" s="9"/>
    </row>
    <row r="26" spans="1:13">
      <c r="A26" s="8">
        <v>20455</v>
      </c>
      <c r="B26" s="9">
        <f>Bacen!B26/1000</f>
        <v>0.40739999999999998</v>
      </c>
      <c r="C26" s="9">
        <f>Bacen!C26/1000</f>
        <v>1.482</v>
      </c>
      <c r="D26" s="9">
        <f>-Bacen!D26/1000</f>
        <v>1.0745</v>
      </c>
      <c r="E26" s="9"/>
      <c r="F26" s="9"/>
      <c r="G26" s="9"/>
      <c r="H26" s="9"/>
      <c r="I26" s="9"/>
      <c r="J26" s="9"/>
      <c r="K26" s="9"/>
      <c r="L26" s="9"/>
      <c r="M26" s="9"/>
    </row>
    <row r="27" spans="1:13">
      <c r="A27" s="8">
        <v>20821</v>
      </c>
      <c r="B27" s="9">
        <f>Bacen!B27/1000</f>
        <v>0.10629999999999999</v>
      </c>
      <c r="C27" s="9">
        <f>Bacen!C27/1000</f>
        <v>1.3915999999999999</v>
      </c>
      <c r="D27" s="9">
        <f>-Bacen!D27/1000</f>
        <v>1.2852999999999999</v>
      </c>
      <c r="E27" s="9"/>
      <c r="F27" s="9"/>
      <c r="G27" s="9"/>
      <c r="H27" s="9"/>
      <c r="I27" s="9"/>
      <c r="J27" s="9"/>
      <c r="K27" s="9"/>
      <c r="L27" s="9"/>
      <c r="M27" s="9"/>
    </row>
    <row r="28" spans="1:13">
      <c r="A28" s="8">
        <v>21186</v>
      </c>
      <c r="B28" s="9">
        <f>Bacen!B28/1000</f>
        <v>6.5799999999999997E-2</v>
      </c>
      <c r="C28" s="9">
        <f>Bacen!C28/1000</f>
        <v>1.2430000000000001</v>
      </c>
      <c r="D28" s="9">
        <f>-Bacen!D28/1000</f>
        <v>1.1772</v>
      </c>
      <c r="E28" s="9"/>
      <c r="F28" s="9"/>
      <c r="G28" s="9"/>
      <c r="H28" s="9"/>
      <c r="I28" s="9"/>
      <c r="J28" s="9"/>
      <c r="K28" s="9"/>
      <c r="L28" s="9"/>
      <c r="M28" s="9"/>
    </row>
    <row r="29" spans="1:13">
      <c r="A29" s="8">
        <v>21551</v>
      </c>
      <c r="B29" s="9">
        <f>Bacen!B29/1000</f>
        <v>7.22E-2</v>
      </c>
      <c r="C29" s="9">
        <f>Bacen!C29/1000</f>
        <v>1.282</v>
      </c>
      <c r="D29" s="9">
        <f>-Bacen!D29/1000</f>
        <v>1.2098</v>
      </c>
      <c r="E29" s="9"/>
      <c r="F29" s="9"/>
      <c r="G29" s="9"/>
      <c r="H29" s="9"/>
      <c r="I29" s="9"/>
      <c r="J29" s="9"/>
      <c r="K29" s="9"/>
      <c r="L29" s="9"/>
      <c r="M29" s="9"/>
    </row>
    <row r="30" spans="1:13">
      <c r="A30" s="8">
        <v>21916</v>
      </c>
      <c r="B30" s="9">
        <f>Bacen!B30/1000</f>
        <v>-2.4E-2</v>
      </c>
      <c r="C30" s="9">
        <f>Bacen!C30/1000</f>
        <v>1.2687999999999999</v>
      </c>
      <c r="D30" s="9">
        <f>-Bacen!D30/1000</f>
        <v>1.2927999999999999</v>
      </c>
      <c r="E30" s="9"/>
      <c r="F30" s="9"/>
      <c r="G30" s="9"/>
      <c r="H30" s="9"/>
      <c r="I30" s="9"/>
      <c r="J30" s="9"/>
      <c r="K30" s="9"/>
      <c r="L30" s="9"/>
      <c r="M30" s="9"/>
    </row>
    <row r="31" spans="1:13">
      <c r="A31" s="8">
        <v>22282</v>
      </c>
      <c r="B31" s="9">
        <f>Bacen!B31/1000</f>
        <v>0.11109999999999999</v>
      </c>
      <c r="C31" s="9">
        <f>Bacen!C31/1000</f>
        <v>1.403</v>
      </c>
      <c r="D31" s="9">
        <f>-Bacen!D31/1000</f>
        <v>1.2918000000000001</v>
      </c>
      <c r="E31" s="9"/>
      <c r="F31" s="9"/>
      <c r="G31" s="9"/>
      <c r="H31" s="9"/>
      <c r="I31" s="9"/>
      <c r="J31" s="9"/>
      <c r="K31" s="9"/>
      <c r="L31" s="9"/>
      <c r="M31" s="9"/>
    </row>
    <row r="32" spans="1:13">
      <c r="A32" s="8">
        <v>22647</v>
      </c>
      <c r="B32" s="9">
        <f>Bacen!B32/1000</f>
        <v>-8.9700000000000002E-2</v>
      </c>
      <c r="C32" s="9">
        <f>Bacen!C32/1000</f>
        <v>1.2141999999999999</v>
      </c>
      <c r="D32" s="9">
        <f>-Bacen!D32/1000</f>
        <v>1.3039000000000001</v>
      </c>
      <c r="E32" s="9"/>
      <c r="F32" s="9"/>
      <c r="G32" s="9"/>
      <c r="H32" s="9"/>
      <c r="I32" s="9"/>
      <c r="J32" s="9"/>
      <c r="K32" s="9"/>
      <c r="L32" s="9"/>
      <c r="M32" s="9"/>
    </row>
    <row r="33" spans="1:13">
      <c r="A33" s="8">
        <v>23012</v>
      </c>
      <c r="B33" s="9">
        <f>Bacen!B33/1000</f>
        <v>0.1125</v>
      </c>
      <c r="C33" s="9">
        <f>Bacen!C33/1000</f>
        <v>1.4065000000000001</v>
      </c>
      <c r="D33" s="9">
        <f>-Bacen!D33/1000</f>
        <v>1.294</v>
      </c>
      <c r="E33" s="9"/>
      <c r="F33" s="9"/>
      <c r="G33" s="9"/>
      <c r="H33" s="9"/>
      <c r="I33" s="9"/>
      <c r="J33" s="9"/>
      <c r="K33" s="9"/>
      <c r="L33" s="9"/>
      <c r="M33" s="9"/>
    </row>
    <row r="34" spans="1:13">
      <c r="A34" s="8">
        <v>23377</v>
      </c>
      <c r="B34" s="9">
        <f>Bacen!B34/1000</f>
        <v>0.34339999999999998</v>
      </c>
      <c r="C34" s="9">
        <f>Bacen!C34/1000</f>
        <v>1.4298</v>
      </c>
      <c r="D34" s="9">
        <f>-Bacen!D34/1000</f>
        <v>1.0864</v>
      </c>
      <c r="E34" s="9"/>
      <c r="F34" s="9"/>
      <c r="G34" s="9"/>
      <c r="H34" s="9"/>
      <c r="I34" s="9"/>
      <c r="J34" s="9"/>
      <c r="K34" s="9"/>
      <c r="L34" s="9"/>
      <c r="M34" s="9"/>
    </row>
    <row r="35" spans="1:13">
      <c r="A35" s="8">
        <v>23743</v>
      </c>
      <c r="B35" s="9">
        <f>Bacen!B35/1000</f>
        <v>0.65489999999999993</v>
      </c>
      <c r="C35" s="9">
        <f>Bacen!C35/1000</f>
        <v>1.5954999999999999</v>
      </c>
      <c r="D35" s="9">
        <f>-Bacen!D35/1000</f>
        <v>0.94059999999999999</v>
      </c>
      <c r="E35" s="9"/>
      <c r="F35" s="9"/>
      <c r="G35" s="9"/>
      <c r="H35" s="9"/>
      <c r="I35" s="9"/>
      <c r="J35" s="9"/>
      <c r="K35" s="9"/>
      <c r="L35" s="9"/>
      <c r="M35" s="9"/>
    </row>
    <row r="36" spans="1:13">
      <c r="A36" s="8">
        <v>24108</v>
      </c>
      <c r="B36" s="9">
        <f>Bacen!B36/1000</f>
        <v>0.438</v>
      </c>
      <c r="C36" s="9">
        <f>Bacen!C36/1000</f>
        <v>1.7414000000000001</v>
      </c>
      <c r="D36" s="9">
        <f>-Bacen!D36/1000</f>
        <v>1.3034000000000001</v>
      </c>
      <c r="E36" s="9"/>
      <c r="F36" s="9"/>
      <c r="G36" s="9"/>
      <c r="H36" s="9"/>
      <c r="I36" s="9"/>
      <c r="J36" s="9"/>
      <c r="K36" s="9"/>
      <c r="L36" s="9"/>
      <c r="M36" s="9"/>
    </row>
    <row r="37" spans="1:13">
      <c r="A37" s="8">
        <v>24473</v>
      </c>
      <c r="B37" s="9">
        <f>Bacen!B37/1000</f>
        <v>0.21280000000000002</v>
      </c>
      <c r="C37" s="9">
        <f>Bacen!C37/1000</f>
        <v>1.6539999999999999</v>
      </c>
      <c r="D37" s="9">
        <f>-Bacen!D37/1000</f>
        <v>1.4413</v>
      </c>
      <c r="E37" s="9"/>
      <c r="F37" s="9"/>
      <c r="G37" s="9"/>
      <c r="H37" s="9"/>
      <c r="I37" s="9"/>
      <c r="J37" s="9"/>
      <c r="K37" s="9"/>
      <c r="L37" s="9"/>
      <c r="M37" s="9"/>
    </row>
    <row r="38" spans="1:13">
      <c r="A38" s="8">
        <v>24838</v>
      </c>
      <c r="B38" s="9">
        <f>Bacen!B38/1000</f>
        <v>2.6199999999999998E-2</v>
      </c>
      <c r="C38" s="9">
        <f>Bacen!C38/1000</f>
        <v>1.8813</v>
      </c>
      <c r="D38" s="9">
        <f>-Bacen!D38/1000</f>
        <v>1.8551</v>
      </c>
      <c r="E38" s="9"/>
      <c r="F38" s="9"/>
      <c r="G38" s="9"/>
      <c r="H38" s="9"/>
      <c r="I38" s="9"/>
      <c r="J38" s="9"/>
      <c r="K38" s="9"/>
      <c r="L38" s="9"/>
      <c r="M38" s="9"/>
    </row>
    <row r="39" spans="1:13">
      <c r="A39" s="8">
        <v>25204</v>
      </c>
      <c r="B39" s="9">
        <f>Bacen!B39/1000</f>
        <v>0.31789999999999996</v>
      </c>
      <c r="C39" s="9">
        <f>Bacen!C39/1000</f>
        <v>2.3111999999999999</v>
      </c>
      <c r="D39" s="9">
        <f>-Bacen!D39/1000</f>
        <v>1.9932000000000001</v>
      </c>
      <c r="E39" s="9"/>
      <c r="F39" s="9"/>
      <c r="G39" s="9"/>
      <c r="H39" s="9"/>
      <c r="I39" s="9"/>
      <c r="J39" s="9"/>
      <c r="K39" s="9"/>
      <c r="L39" s="9"/>
      <c r="M39" s="9"/>
    </row>
    <row r="40" spans="1:13">
      <c r="A40" s="8">
        <v>25569</v>
      </c>
      <c r="B40" s="9">
        <f>Bacen!B40/1000</f>
        <v>0.23200000000000001</v>
      </c>
      <c r="C40" s="9">
        <f>Bacen!C40/1000</f>
        <v>2.7389000000000001</v>
      </c>
      <c r="D40" s="9">
        <f>-Bacen!D40/1000</f>
        <v>2.5068999999999999</v>
      </c>
      <c r="E40" s="9"/>
      <c r="F40" s="9"/>
      <c r="G40" s="9"/>
      <c r="H40" s="9"/>
      <c r="I40" s="9"/>
      <c r="J40" s="9"/>
      <c r="K40" s="9"/>
      <c r="L40" s="9"/>
      <c r="M40" s="9"/>
    </row>
    <row r="41" spans="1:13">
      <c r="A41" s="8">
        <v>25934</v>
      </c>
      <c r="B41" s="9">
        <f>Bacen!B41/1000</f>
        <v>-0.34350000000000003</v>
      </c>
      <c r="C41" s="9">
        <f>Bacen!C41/1000</f>
        <v>2.9039000000000001</v>
      </c>
      <c r="D41" s="9">
        <f>-Bacen!D41/1000</f>
        <v>3.2474000000000003</v>
      </c>
      <c r="E41" s="9"/>
      <c r="F41" s="9"/>
      <c r="G41" s="9"/>
      <c r="H41" s="9"/>
      <c r="I41" s="9"/>
      <c r="J41" s="9"/>
      <c r="K41" s="9"/>
      <c r="L41" s="9"/>
      <c r="M41" s="9"/>
    </row>
    <row r="42" spans="1:13">
      <c r="A42" s="8">
        <v>26299</v>
      </c>
      <c r="B42" s="9">
        <f>Bacen!B42/1000</f>
        <v>-0.24109999999999998</v>
      </c>
      <c r="C42" s="9">
        <f>Bacen!C42/1000</f>
        <v>3.9911999999999996</v>
      </c>
      <c r="D42" s="9">
        <f>-Bacen!D42/1000</f>
        <v>4.2323000000000004</v>
      </c>
      <c r="E42" s="9"/>
      <c r="F42" s="9"/>
      <c r="G42" s="9"/>
      <c r="H42" s="9"/>
      <c r="I42" s="9"/>
      <c r="J42" s="9"/>
      <c r="K42" s="9"/>
      <c r="L42" s="9"/>
      <c r="M42" s="9"/>
    </row>
    <row r="43" spans="1:13">
      <c r="A43" s="8">
        <v>26665</v>
      </c>
      <c r="B43" s="9">
        <f>Bacen!B43/1000</f>
        <v>7.0000000000000001E-3</v>
      </c>
      <c r="C43" s="9">
        <f>Bacen!C43/1000</f>
        <v>6.1991999999999994</v>
      </c>
      <c r="D43" s="9">
        <f>-Bacen!D43/1000</f>
        <v>6.1921999999999997</v>
      </c>
      <c r="E43" s="9"/>
      <c r="F43" s="9"/>
      <c r="G43" s="9"/>
      <c r="H43" s="9"/>
      <c r="I43" s="9"/>
      <c r="J43" s="9"/>
      <c r="K43" s="9"/>
      <c r="L43" s="9"/>
      <c r="M43" s="9"/>
    </row>
    <row r="44" spans="1:13">
      <c r="A44" s="8">
        <v>27030</v>
      </c>
      <c r="B44" s="9">
        <f>Bacen!B44/1000</f>
        <v>-4.6903000000000006</v>
      </c>
      <c r="C44" s="9">
        <f>Bacen!C44/1000</f>
        <v>7.9509999999999996</v>
      </c>
      <c r="D44" s="9">
        <f>-Bacen!D44/1000</f>
        <v>12.641299999999999</v>
      </c>
      <c r="E44" s="9"/>
      <c r="F44" s="9"/>
      <c r="G44" s="9"/>
      <c r="H44" s="9"/>
      <c r="I44" s="9"/>
      <c r="J44" s="9"/>
      <c r="K44" s="9"/>
      <c r="L44" s="9"/>
      <c r="M44" s="9"/>
    </row>
    <row r="45" spans="1:13">
      <c r="A45" s="8">
        <v>27395</v>
      </c>
      <c r="B45" s="9">
        <f>Bacen!B45/1000</f>
        <v>-3.5404</v>
      </c>
      <c r="C45" s="9">
        <f>Bacen!C45/1000</f>
        <v>8.6699000000000002</v>
      </c>
      <c r="D45" s="9">
        <f>-Bacen!D45/1000</f>
        <v>12.2103</v>
      </c>
      <c r="E45" s="9"/>
      <c r="F45" s="9"/>
      <c r="G45" s="9"/>
      <c r="H45" s="9"/>
      <c r="I45" s="9"/>
      <c r="J45" s="9"/>
      <c r="K45" s="9"/>
      <c r="L45" s="9"/>
      <c r="M45" s="9"/>
    </row>
    <row r="46" spans="1:13">
      <c r="A46" s="8">
        <v>27760</v>
      </c>
      <c r="B46" s="9">
        <f>Bacen!B46/1000</f>
        <v>-2.2546999999999997</v>
      </c>
      <c r="C46" s="9">
        <f>Bacen!C46/1000</f>
        <v>10.128299999999999</v>
      </c>
      <c r="D46" s="9">
        <f>-Bacen!D46/1000</f>
        <v>12.382999999999999</v>
      </c>
      <c r="E46" s="9"/>
      <c r="F46" s="9"/>
      <c r="G46" s="9"/>
      <c r="H46" s="9"/>
      <c r="I46" s="9"/>
      <c r="J46" s="9"/>
      <c r="K46" s="9"/>
      <c r="L46" s="9"/>
      <c r="M46" s="9"/>
    </row>
    <row r="47" spans="1:13">
      <c r="A47" s="8">
        <v>28126</v>
      </c>
      <c r="B47" s="9">
        <f>Bacen!B47/1000</f>
        <v>9.6799999999999997E-2</v>
      </c>
      <c r="C47" s="9">
        <f>Bacen!C47/1000</f>
        <v>12.120200000000001</v>
      </c>
      <c r="D47" s="9">
        <f>-Bacen!D47/1000</f>
        <v>12.023399999999999</v>
      </c>
      <c r="E47" s="9"/>
      <c r="F47" s="9"/>
      <c r="G47" s="9"/>
      <c r="H47" s="9"/>
      <c r="I47" s="9"/>
      <c r="J47" s="9"/>
      <c r="K47" s="9"/>
      <c r="L47" s="9"/>
      <c r="M47" s="9"/>
    </row>
    <row r="48" spans="1:13">
      <c r="A48" s="8">
        <v>28491</v>
      </c>
      <c r="B48" s="9">
        <f>Bacen!B48/1000</f>
        <v>-1.0242</v>
      </c>
      <c r="C48" s="9">
        <f>Bacen!C48/1000</f>
        <v>12.658899999999999</v>
      </c>
      <c r="D48" s="9">
        <f>-Bacen!D48/1000</f>
        <v>13.6831</v>
      </c>
      <c r="E48" s="9"/>
      <c r="F48" s="9"/>
      <c r="G48" s="9"/>
      <c r="H48" s="9"/>
      <c r="I48" s="9"/>
      <c r="J48" s="9"/>
      <c r="K48" s="9"/>
      <c r="L48" s="9"/>
      <c r="M48" s="9"/>
    </row>
    <row r="49" spans="1:13">
      <c r="A49" s="8">
        <v>28856</v>
      </c>
      <c r="B49" s="9">
        <f>Bacen!B49/1000</f>
        <v>-2.8395000000000001</v>
      </c>
      <c r="C49" s="9">
        <f>Bacen!C49/1000</f>
        <v>15.244399999999999</v>
      </c>
      <c r="D49" s="9">
        <f>-Bacen!D49/1000</f>
        <v>18.0839</v>
      </c>
      <c r="E49" s="9"/>
      <c r="F49" s="9"/>
      <c r="G49" s="9"/>
      <c r="H49" s="9"/>
      <c r="I49" s="9"/>
      <c r="J49" s="9"/>
      <c r="K49" s="9"/>
      <c r="L49" s="9"/>
      <c r="M49" s="9"/>
    </row>
    <row r="50" spans="1:13">
      <c r="A50" s="8">
        <v>29221</v>
      </c>
      <c r="B50" s="9">
        <f>Bacen!B50/1000</f>
        <v>-2.8228</v>
      </c>
      <c r="C50" s="9">
        <f>Bacen!C50/1000</f>
        <v>20.132400000000001</v>
      </c>
      <c r="D50" s="9">
        <f>-Bacen!D50/1000</f>
        <v>22.955200000000001</v>
      </c>
      <c r="E50" s="9"/>
      <c r="F50" s="9"/>
      <c r="G50" s="9"/>
      <c r="H50" s="9"/>
      <c r="I50" s="9"/>
      <c r="J50" s="9"/>
      <c r="K50" s="9"/>
      <c r="L50" s="9"/>
      <c r="M50" s="9"/>
    </row>
    <row r="51" spans="1:13">
      <c r="A51" s="8">
        <v>29587</v>
      </c>
      <c r="B51" s="9">
        <f>Bacen!B51/1000</f>
        <v>1.2024999999999999</v>
      </c>
      <c r="C51" s="9">
        <f>Bacen!C51/1000</f>
        <v>23.292999999999999</v>
      </c>
      <c r="D51" s="9">
        <f>-Bacen!D51/1000</f>
        <v>22.090599999999998</v>
      </c>
      <c r="E51" s="9"/>
      <c r="F51" s="9"/>
      <c r="G51" s="9"/>
      <c r="H51" s="9"/>
      <c r="I51" s="9"/>
      <c r="J51" s="9"/>
      <c r="K51" s="9"/>
      <c r="L51" s="9"/>
      <c r="M51" s="9"/>
    </row>
    <row r="52" spans="1:13">
      <c r="A52" s="8">
        <v>29952</v>
      </c>
      <c r="B52" s="9">
        <f>Bacen!B52/1000</f>
        <v>0.78010000000000002</v>
      </c>
      <c r="C52" s="9">
        <f>Bacen!C52/1000</f>
        <v>20.175099999999997</v>
      </c>
      <c r="D52" s="9">
        <f>-Bacen!D52/1000</f>
        <v>19.395</v>
      </c>
      <c r="E52" s="9"/>
      <c r="F52" s="9"/>
      <c r="G52" s="9"/>
      <c r="H52" s="9"/>
      <c r="I52" s="9"/>
      <c r="J52" s="9"/>
      <c r="K52" s="9"/>
      <c r="L52" s="9"/>
      <c r="M52" s="9"/>
    </row>
    <row r="53" spans="1:13">
      <c r="A53" s="8">
        <v>30317</v>
      </c>
      <c r="B53" s="9">
        <f>Bacen!B53/1000</f>
        <v>6.4703999999999997</v>
      </c>
      <c r="C53" s="9">
        <f>Bacen!C53/1000</f>
        <v>21.8993</v>
      </c>
      <c r="D53" s="9">
        <f>-Bacen!D53/1000</f>
        <v>15.428900000000001</v>
      </c>
      <c r="E53" s="9"/>
      <c r="F53" s="9"/>
      <c r="G53" s="9"/>
      <c r="H53" s="9"/>
      <c r="I53" s="9"/>
      <c r="J53" s="9"/>
      <c r="K53" s="9"/>
      <c r="L53" s="9"/>
      <c r="M53" s="9"/>
    </row>
    <row r="54" spans="1:13">
      <c r="A54" s="8">
        <v>30682</v>
      </c>
      <c r="B54" s="9">
        <f>Bacen!B54/1000</f>
        <v>13.089499999999999</v>
      </c>
      <c r="C54" s="9">
        <f>Bacen!C54/1000</f>
        <v>27.005299999999998</v>
      </c>
      <c r="D54" s="9">
        <f>-Bacen!D54/1000</f>
        <v>13.915799999999999</v>
      </c>
      <c r="E54" s="9"/>
      <c r="F54" s="9"/>
      <c r="G54" s="9"/>
      <c r="H54" s="9"/>
      <c r="I54" s="9"/>
      <c r="J54" s="9"/>
      <c r="K54" s="9"/>
      <c r="L54" s="9"/>
      <c r="M54" s="9"/>
    </row>
    <row r="55" spans="1:13">
      <c r="A55" s="8">
        <v>31048</v>
      </c>
      <c r="B55" s="9">
        <f>Bacen!B55/1000</f>
        <v>12.4855</v>
      </c>
      <c r="C55" s="9">
        <f>Bacen!C55/1000</f>
        <v>25.638999999999999</v>
      </c>
      <c r="D55" s="9">
        <f>-Bacen!D55/1000</f>
        <v>13.153499999999999</v>
      </c>
      <c r="E55" s="9"/>
      <c r="F55" s="9"/>
      <c r="G55" s="9"/>
      <c r="H55" s="9"/>
      <c r="I55" s="9"/>
      <c r="J55" s="9"/>
      <c r="K55" s="9"/>
      <c r="L55" s="9"/>
      <c r="M55" s="9"/>
    </row>
    <row r="56" spans="1:13">
      <c r="A56" s="8">
        <v>31413</v>
      </c>
      <c r="B56" s="9">
        <f>Bacen!B56/1000</f>
        <v>8.3042999999999996</v>
      </c>
      <c r="C56" s="9">
        <f>Bacen!C56/1000</f>
        <v>22.348599999999998</v>
      </c>
      <c r="D56" s="9">
        <f>-Bacen!D56/1000</f>
        <v>14.0443</v>
      </c>
      <c r="E56" s="9"/>
      <c r="F56" s="9"/>
      <c r="G56" s="9"/>
      <c r="H56" s="9"/>
      <c r="I56" s="9"/>
      <c r="J56" s="9"/>
      <c r="K56" s="9"/>
      <c r="L56" s="9"/>
      <c r="M56" s="9"/>
    </row>
    <row r="57" spans="1:13">
      <c r="A57" s="8">
        <v>31778</v>
      </c>
      <c r="B57" s="9">
        <f>Bacen!B57/1000</f>
        <v>11.1731</v>
      </c>
      <c r="C57" s="9">
        <f>Bacen!C57/1000</f>
        <v>26.2239</v>
      </c>
      <c r="D57" s="9">
        <f>-Bacen!D57/1000</f>
        <v>15.050799999999999</v>
      </c>
      <c r="E57" s="9"/>
      <c r="F57" s="9"/>
      <c r="G57" s="9"/>
      <c r="H57" s="9"/>
      <c r="I57" s="9"/>
      <c r="J57" s="9"/>
      <c r="K57" s="9"/>
      <c r="L57" s="9"/>
      <c r="M57" s="9"/>
    </row>
    <row r="58" spans="1:13">
      <c r="A58" s="8">
        <v>32143</v>
      </c>
      <c r="B58" s="9">
        <f>Bacen!B58/1000</f>
        <v>19.184099999999997</v>
      </c>
      <c r="C58" s="9">
        <f>Bacen!C58/1000</f>
        <v>33.789400000000001</v>
      </c>
      <c r="D58" s="9">
        <f>-Bacen!D58/1000</f>
        <v>14.6053</v>
      </c>
      <c r="E58" s="9"/>
      <c r="F58" s="9"/>
      <c r="G58" s="9"/>
      <c r="H58" s="9"/>
      <c r="I58" s="9"/>
      <c r="J58" s="9"/>
      <c r="K58" s="9"/>
      <c r="L58" s="9"/>
      <c r="M58" s="9"/>
    </row>
    <row r="59" spans="1:13">
      <c r="A59" s="8">
        <v>32509</v>
      </c>
      <c r="B59" s="9">
        <f>Bacen!B59/1000</f>
        <v>16.119199999999999</v>
      </c>
      <c r="C59" s="9">
        <f>Bacen!C59/1000</f>
        <v>34.382599999999996</v>
      </c>
      <c r="D59" s="9">
        <f>-Bacen!D59/1000</f>
        <v>18.263400000000001</v>
      </c>
      <c r="E59" s="9"/>
      <c r="F59" s="9"/>
      <c r="G59" s="9"/>
      <c r="H59" s="9"/>
      <c r="I59" s="9"/>
      <c r="J59" s="9"/>
      <c r="K59" s="9"/>
      <c r="L59" s="9"/>
      <c r="M59" s="9"/>
    </row>
    <row r="60" spans="1:13">
      <c r="A60" s="8">
        <v>32874</v>
      </c>
      <c r="B60" s="9">
        <f>Bacen!B60/1000</f>
        <v>10.7524</v>
      </c>
      <c r="C60" s="9">
        <f>Bacen!C60/1000</f>
        <v>31.413799999999998</v>
      </c>
      <c r="D60" s="9">
        <f>-Bacen!D60/1000</f>
        <v>20.6614</v>
      </c>
      <c r="E60" s="9"/>
      <c r="F60" s="9"/>
      <c r="G60" s="9"/>
      <c r="H60" s="9"/>
      <c r="I60" s="9"/>
      <c r="J60" s="9"/>
      <c r="K60" s="9"/>
      <c r="L60" s="9"/>
      <c r="M60" s="9"/>
    </row>
    <row r="61" spans="1:13">
      <c r="A61" s="8">
        <v>33239</v>
      </c>
      <c r="B61" s="9">
        <f>Bacen!B61/1000</f>
        <v>10.58</v>
      </c>
      <c r="C61" s="9">
        <f>Bacen!C61/1000</f>
        <v>31.6204</v>
      </c>
      <c r="D61" s="9">
        <f>-Bacen!D61/1000</f>
        <v>21.040500000000002</v>
      </c>
      <c r="E61" s="9"/>
      <c r="F61" s="9"/>
      <c r="G61" s="9"/>
      <c r="H61" s="9"/>
      <c r="I61" s="9"/>
      <c r="J61" s="9"/>
      <c r="K61" s="9"/>
      <c r="L61" s="9"/>
      <c r="M61" s="9"/>
    </row>
    <row r="62" spans="1:13">
      <c r="A62" s="8">
        <v>33604</v>
      </c>
      <c r="B62" s="9">
        <f>Bacen!B62/1000</f>
        <v>15.238899999999999</v>
      </c>
      <c r="C62" s="9">
        <f>Bacen!C62/1000</f>
        <v>35.792999999999999</v>
      </c>
      <c r="D62" s="9">
        <f>-Bacen!D62/1000</f>
        <v>20.554099999999998</v>
      </c>
      <c r="E62" s="9"/>
      <c r="F62" s="9"/>
      <c r="G62" s="9"/>
      <c r="H62" s="9"/>
      <c r="I62" s="9"/>
      <c r="J62" s="9"/>
      <c r="K62" s="9"/>
      <c r="L62" s="9"/>
      <c r="M62" s="9"/>
    </row>
    <row r="63" spans="1:13">
      <c r="A63" s="8">
        <v>33970</v>
      </c>
      <c r="B63" s="9">
        <f>Bacen!B63/1000</f>
        <v>13.2988</v>
      </c>
      <c r="C63" s="9">
        <f>Bacen!C63/1000</f>
        <v>38.5548</v>
      </c>
      <c r="D63" s="9">
        <f>-Bacen!D63/1000</f>
        <v>25.256</v>
      </c>
      <c r="E63" s="9"/>
      <c r="F63" s="9"/>
      <c r="G63" s="9"/>
      <c r="H63" s="9"/>
      <c r="I63" s="9"/>
      <c r="J63" s="9"/>
      <c r="K63" s="9"/>
      <c r="L63" s="9"/>
      <c r="M63" s="9"/>
    </row>
    <row r="64" spans="1:13">
      <c r="A64" s="8">
        <v>34335</v>
      </c>
      <c r="B64" s="9">
        <f>Bacen!B64/1000</f>
        <v>10.4665</v>
      </c>
      <c r="C64" s="9">
        <f>Bacen!C64/1000</f>
        <v>43.545199999999994</v>
      </c>
      <c r="D64" s="9">
        <f>-Bacen!D64/1000</f>
        <v>33.078699999999998</v>
      </c>
      <c r="E64" s="9"/>
      <c r="F64" s="9"/>
      <c r="G64" s="9"/>
      <c r="H64" s="9"/>
      <c r="I64" s="9"/>
      <c r="J64" s="9"/>
      <c r="K64" s="9"/>
      <c r="L64" s="9"/>
      <c r="M64" s="9"/>
    </row>
    <row r="65" spans="1:13">
      <c r="A65" s="8">
        <v>34700</v>
      </c>
      <c r="B65" s="9">
        <f>Bacen!B65/1000</f>
        <v>-3.4655999999999998</v>
      </c>
      <c r="C65" s="9">
        <f>Bacen!C65/1000</f>
        <v>46.506300000000003</v>
      </c>
      <c r="D65" s="9">
        <f>-Bacen!D65/1000</f>
        <v>49.971899999999998</v>
      </c>
      <c r="E65" s="9"/>
      <c r="F65" s="9"/>
      <c r="G65" s="9"/>
      <c r="H65" s="9"/>
      <c r="I65" s="9"/>
      <c r="J65" s="9"/>
      <c r="K65" s="9"/>
      <c r="L65" s="9"/>
      <c r="M65" s="9"/>
    </row>
    <row r="66" spans="1:13">
      <c r="A66" s="8">
        <v>35065</v>
      </c>
      <c r="B66" s="9">
        <f>Bacen!B66/1000</f>
        <v>-5.5990000000000002</v>
      </c>
      <c r="C66" s="9">
        <f>Bacen!C66/1000</f>
        <v>47.746699999999997</v>
      </c>
      <c r="D66" s="9">
        <f>-Bacen!D66/1000</f>
        <v>53.345800000000004</v>
      </c>
      <c r="E66" s="9"/>
      <c r="F66" s="9"/>
      <c r="G66" s="9"/>
      <c r="H66" s="9"/>
      <c r="I66" s="9"/>
      <c r="J66" s="9"/>
      <c r="K66" s="9"/>
      <c r="L66" s="9"/>
      <c r="M66" s="9"/>
    </row>
    <row r="67" spans="1:13">
      <c r="A67" s="8">
        <v>35431</v>
      </c>
      <c r="B67" s="9">
        <f>Bacen!B67/1000</f>
        <v>-6.7528999999999995</v>
      </c>
      <c r="C67" s="9">
        <f>Bacen!C67/1000</f>
        <v>52.994300000000003</v>
      </c>
      <c r="D67" s="9">
        <f>-Bacen!D67/1000</f>
        <v>59.747199999999999</v>
      </c>
      <c r="E67" s="9"/>
      <c r="F67" s="9"/>
      <c r="G67" s="9"/>
      <c r="H67" s="9"/>
      <c r="I67" s="9"/>
      <c r="J67" s="9"/>
      <c r="K67" s="9"/>
      <c r="L67" s="9"/>
      <c r="M67" s="9"/>
    </row>
    <row r="68" spans="1:13">
      <c r="A68" s="8">
        <v>35796</v>
      </c>
      <c r="B68" s="9">
        <f>Bacen!B68/1000</f>
        <v>-6.5744999999999996</v>
      </c>
      <c r="C68" s="9">
        <f>Bacen!C68/1000</f>
        <v>51.139900000000004</v>
      </c>
      <c r="D68" s="9">
        <f>-Bacen!D68/1000</f>
        <v>57.714400000000005</v>
      </c>
      <c r="E68" s="9"/>
      <c r="F68" s="9"/>
      <c r="G68" s="9"/>
      <c r="H68" s="9"/>
      <c r="I68" s="9"/>
      <c r="J68" s="9"/>
      <c r="K68" s="9"/>
      <c r="L68" s="9"/>
      <c r="M68" s="9"/>
    </row>
    <row r="69" spans="1:13">
      <c r="A69" s="8">
        <v>36161</v>
      </c>
      <c r="B69" s="9">
        <f>Bacen!B69/1000</f>
        <v>-1.1989000000000001</v>
      </c>
      <c r="C69" s="9">
        <f>Bacen!C69/1000</f>
        <v>48.011400000000002</v>
      </c>
      <c r="D69" s="9">
        <f>-Bacen!D69/1000</f>
        <v>49.210300000000004</v>
      </c>
      <c r="E69" s="9"/>
      <c r="F69" s="9"/>
      <c r="G69" s="9"/>
      <c r="H69" s="9"/>
      <c r="I69" s="9"/>
      <c r="J69" s="9"/>
      <c r="K69" s="9"/>
      <c r="L69" s="9"/>
      <c r="M69" s="9"/>
    </row>
    <row r="70" spans="1:13">
      <c r="A70" s="8">
        <v>36526</v>
      </c>
      <c r="B70" s="9">
        <f>Bacen!B70/1000</f>
        <v>-0.6977000000000001</v>
      </c>
      <c r="C70" s="9">
        <f>Bacen!C70/1000</f>
        <v>55.085599999999999</v>
      </c>
      <c r="D70" s="9">
        <f>-Bacen!D70/1000</f>
        <v>55.783300000000004</v>
      </c>
      <c r="E70" s="9"/>
      <c r="F70" s="9"/>
      <c r="G70" s="9"/>
      <c r="H70" s="9"/>
      <c r="I70" s="9"/>
      <c r="J70" s="9"/>
      <c r="K70" s="9"/>
      <c r="L70" s="9"/>
      <c r="M70" s="9"/>
    </row>
    <row r="71" spans="1:13">
      <c r="A71" s="8">
        <v>36892</v>
      </c>
      <c r="B71" s="9">
        <f>Bacen!B71/1000</f>
        <v>2.6505000000000001</v>
      </c>
      <c r="C71" s="9">
        <f>Bacen!C71/1000</f>
        <v>58.2226</v>
      </c>
      <c r="D71" s="9">
        <f>-Bacen!D71/1000</f>
        <v>55.572199999999995</v>
      </c>
      <c r="E71" s="9"/>
      <c r="F71" s="9"/>
      <c r="G71" s="9"/>
      <c r="H71" s="9"/>
      <c r="I71" s="9"/>
      <c r="J71" s="9"/>
      <c r="K71" s="9"/>
      <c r="L71" s="9"/>
      <c r="M71" s="9"/>
    </row>
    <row r="72" spans="1:13">
      <c r="A72" s="8">
        <v>37257</v>
      </c>
      <c r="B72" s="9">
        <f>Bacen!B72/1000</f>
        <v>13.1213</v>
      </c>
      <c r="C72" s="9">
        <f>Bacen!C72/1000</f>
        <v>60.361800000000002</v>
      </c>
      <c r="D72" s="9">
        <f>-Bacen!D72/1000</f>
        <v>47.240499999999997</v>
      </c>
      <c r="E72" s="9"/>
      <c r="F72" s="9"/>
      <c r="G72" s="9"/>
      <c r="H72" s="9"/>
      <c r="I72" s="9"/>
      <c r="J72" s="9"/>
      <c r="K72" s="9"/>
      <c r="L72" s="9"/>
      <c r="M72" s="9"/>
    </row>
    <row r="73" spans="1:13">
      <c r="A73" s="8">
        <v>37622</v>
      </c>
      <c r="B73" s="9">
        <f>Bacen!B73/1000</f>
        <v>24.793900000000001</v>
      </c>
      <c r="C73" s="9">
        <f>Bacen!C73/1000</f>
        <v>73.084100000000007</v>
      </c>
      <c r="D73" s="9">
        <f>-Bacen!D73/1000</f>
        <v>48.290199999999999</v>
      </c>
      <c r="E73" s="9"/>
      <c r="F73" s="9"/>
      <c r="G73" s="9"/>
      <c r="H73" s="9"/>
      <c r="I73" s="9"/>
      <c r="J73" s="9"/>
      <c r="K73" s="9"/>
      <c r="L73" s="9"/>
      <c r="M73" s="9"/>
    </row>
    <row r="74" spans="1:13">
      <c r="A74" s="8">
        <v>37987</v>
      </c>
      <c r="B74" s="9">
        <f>Bacen!B74/1000</f>
        <v>33.640500000000003</v>
      </c>
      <c r="C74" s="9">
        <f>Bacen!C74/1000</f>
        <v>96.475200000000001</v>
      </c>
      <c r="D74" s="9">
        <f>-Bacen!D74/1000</f>
        <v>62.834699999999998</v>
      </c>
      <c r="E74" s="9"/>
      <c r="F74" s="9"/>
      <c r="G74" s="9"/>
      <c r="H74" s="9"/>
      <c r="I74" s="9"/>
      <c r="J74" s="9"/>
      <c r="K74" s="9"/>
      <c r="L74" s="9"/>
      <c r="M74" s="9"/>
    </row>
    <row r="75" spans="1:13">
      <c r="A75" s="8">
        <v>38353</v>
      </c>
      <c r="B75" s="9">
        <f>Bacen!B75/1000</f>
        <v>44.7029</v>
      </c>
      <c r="C75" s="9">
        <f>Bacen!C75/1000</f>
        <v>118.30839999999999</v>
      </c>
      <c r="D75" s="9">
        <f>-Bacen!D75/1000</f>
        <v>73.605500000000006</v>
      </c>
      <c r="E75" s="9"/>
      <c r="F75" s="9"/>
      <c r="G75" s="9"/>
      <c r="H75" s="9"/>
      <c r="I75" s="9"/>
      <c r="J75" s="9"/>
      <c r="K75" s="9"/>
      <c r="L75" s="9"/>
      <c r="M75" s="9"/>
    </row>
    <row r="76" spans="1:13">
      <c r="A76" s="8">
        <v>38718</v>
      </c>
      <c r="B76" s="9">
        <f>Bacen!B76/1000</f>
        <v>46.456600000000002</v>
      </c>
      <c r="C76" s="9">
        <f>Bacen!C76/1000</f>
        <v>137.8075</v>
      </c>
      <c r="D76" s="9">
        <f>-Bacen!D76/1000</f>
        <v>91.350800000000007</v>
      </c>
      <c r="E76" s="9"/>
      <c r="F76" s="9"/>
      <c r="G76" s="9"/>
      <c r="H76" s="9"/>
      <c r="I76" s="9"/>
      <c r="J76" s="9"/>
      <c r="K76" s="9"/>
      <c r="L76" s="9"/>
      <c r="M76" s="9"/>
    </row>
    <row r="77" spans="1:13">
      <c r="A77" s="8">
        <v>39083</v>
      </c>
      <c r="B77" s="9">
        <f>Bacen!B77/1000</f>
        <v>40.031599999999997</v>
      </c>
      <c r="C77" s="9">
        <f>Bacen!C77/1000</f>
        <v>160.6491</v>
      </c>
      <c r="D77" s="9">
        <f>-Bacen!D77/1000</f>
        <v>120.61739999999999</v>
      </c>
      <c r="E77" s="9"/>
      <c r="F77" s="9"/>
      <c r="G77" s="9"/>
      <c r="H77" s="9"/>
      <c r="I77" s="9"/>
      <c r="J77" s="9"/>
      <c r="K77" s="9"/>
      <c r="L77" s="9"/>
      <c r="M77" s="9"/>
    </row>
    <row r="78" spans="1:13">
      <c r="A78" s="8">
        <v>39448</v>
      </c>
      <c r="B78" s="9">
        <f>Bacen!B78/1000</f>
        <v>24.835799999999999</v>
      </c>
      <c r="C78" s="9">
        <f>Bacen!C78/1000</f>
        <v>197.94239999999999</v>
      </c>
      <c r="D78" s="9">
        <f>-Bacen!D78/1000</f>
        <v>173.10670000000002</v>
      </c>
      <c r="E78" s="9"/>
      <c r="F78" s="9"/>
      <c r="G78" s="9"/>
      <c r="H78" s="9"/>
      <c r="I78" s="9"/>
      <c r="J78" s="9"/>
      <c r="K78" s="9"/>
      <c r="L78" s="9"/>
      <c r="M78" s="9"/>
    </row>
    <row r="79" spans="1:13">
      <c r="A79" s="8">
        <v>39814</v>
      </c>
      <c r="B79" s="9">
        <f>Bacen!B79/1000</f>
        <v>25.2898</v>
      </c>
      <c r="C79" s="9">
        <f>Bacen!C79/1000</f>
        <v>152.99470000000002</v>
      </c>
      <c r="D79" s="9">
        <f>-Bacen!D79/1000</f>
        <v>127.70489999999999</v>
      </c>
      <c r="E79" s="9"/>
      <c r="F79" s="9"/>
      <c r="G79" s="9"/>
      <c r="H79" s="9"/>
      <c r="I79" s="9"/>
      <c r="J79" s="9"/>
      <c r="K79" s="9"/>
      <c r="L79" s="9"/>
      <c r="M79" s="9"/>
    </row>
    <row r="80" spans="1:13">
      <c r="A80" s="8">
        <v>40179</v>
      </c>
      <c r="B80" s="9">
        <f>Bacen!B80/1000</f>
        <v>20.146900000000002</v>
      </c>
      <c r="C80" s="9">
        <f>Bacen!C80/1000</f>
        <v>201.9153</v>
      </c>
      <c r="D80" s="9">
        <f>-Bacen!D80/1000</f>
        <v>181.76839999999999</v>
      </c>
      <c r="E80" s="9"/>
      <c r="F80" s="9"/>
      <c r="G80" s="9"/>
      <c r="H80" s="9"/>
      <c r="I80" s="9"/>
      <c r="J80" s="9"/>
      <c r="K80" s="9"/>
      <c r="L80" s="9"/>
      <c r="M80" s="9"/>
    </row>
    <row r="81" spans="1:13">
      <c r="A81" s="8">
        <v>40544</v>
      </c>
      <c r="B81" s="9">
        <f>Bacen!B81/1000</f>
        <v>29.8065</v>
      </c>
      <c r="C81" s="9">
        <f>Bacen!C81/1000</f>
        <v>256.03960000000001</v>
      </c>
      <c r="D81" s="9">
        <f>-Bacen!D81/1000</f>
        <v>226.233</v>
      </c>
      <c r="E81" s="9"/>
      <c r="F81" s="9"/>
      <c r="G81" s="9"/>
      <c r="H81" s="9"/>
      <c r="I81" s="9"/>
      <c r="J81" s="9"/>
      <c r="K81" s="9"/>
      <c r="L81" s="9"/>
      <c r="M81" s="9"/>
    </row>
    <row r="82" spans="1:13">
      <c r="A82" s="8">
        <v>40909</v>
      </c>
    </row>
    <row r="83" spans="1:13">
      <c r="A83" s="8">
        <v>41275</v>
      </c>
    </row>
    <row r="84" spans="1:13">
      <c r="A84" s="8">
        <v>41640</v>
      </c>
    </row>
    <row r="85" spans="1:13">
      <c r="A85" s="8">
        <v>42005</v>
      </c>
    </row>
    <row r="86" spans="1:13">
      <c r="A86" s="8">
        <v>42370</v>
      </c>
    </row>
    <row r="87" spans="1:13">
      <c r="A87" s="8">
        <v>42736</v>
      </c>
    </row>
    <row r="88" spans="1:13">
      <c r="A88" s="8">
        <v>43101</v>
      </c>
    </row>
    <row r="89" spans="1:13">
      <c r="A89" s="8">
        <v>43466</v>
      </c>
    </row>
    <row r="90" spans="1:13">
      <c r="A90" s="8">
        <v>43831</v>
      </c>
    </row>
    <row r="91" spans="1:13">
      <c r="A91" s="8">
        <v>44197</v>
      </c>
    </row>
    <row r="92" spans="1:13">
      <c r="A92" s="8">
        <v>44562</v>
      </c>
    </row>
    <row r="93" spans="1:13">
      <c r="A93" s="8">
        <v>44927</v>
      </c>
    </row>
    <row r="94" spans="1:13">
      <c r="A94" s="8">
        <v>45292</v>
      </c>
    </row>
    <row r="95" spans="1:13">
      <c r="A95" s="8">
        <v>45658</v>
      </c>
    </row>
    <row r="96" spans="1:13">
      <c r="A96" s="8">
        <v>46023</v>
      </c>
    </row>
    <row r="97" spans="1:1">
      <c r="A97" s="8">
        <v>46388</v>
      </c>
    </row>
    <row r="98" spans="1:1">
      <c r="A98" s="8">
        <v>46753</v>
      </c>
    </row>
    <row r="99" spans="1:1">
      <c r="A99" s="8">
        <v>47119</v>
      </c>
    </row>
    <row r="100" spans="1:1">
      <c r="A100" s="8">
        <v>47484</v>
      </c>
    </row>
    <row r="101" spans="1:1">
      <c r="A101" s="8">
        <v>47849</v>
      </c>
    </row>
    <row r="102" spans="1:1">
      <c r="A102" s="8">
        <v>48214</v>
      </c>
    </row>
    <row r="103" spans="1:1">
      <c r="A103" s="8">
        <v>48580</v>
      </c>
    </row>
    <row r="104" spans="1:1">
      <c r="A104" s="8">
        <v>48945</v>
      </c>
    </row>
    <row r="105" spans="1:1">
      <c r="A105" s="8">
        <v>49310</v>
      </c>
    </row>
    <row r="106" spans="1:1">
      <c r="A106" s="8">
        <v>49675</v>
      </c>
    </row>
    <row r="107" spans="1:1">
      <c r="A107" s="8">
        <v>50041</v>
      </c>
    </row>
    <row r="108" spans="1:1">
      <c r="A108" s="8">
        <v>50406</v>
      </c>
    </row>
    <row r="109" spans="1:1">
      <c r="A109" s="8">
        <v>50771</v>
      </c>
    </row>
    <row r="110" spans="1:1">
      <c r="A110" s="8">
        <v>51136</v>
      </c>
    </row>
    <row r="111" spans="1:1">
      <c r="A111" s="8">
        <v>51502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11"/>
  <sheetViews>
    <sheetView zoomScale="150" zoomScaleNormal="15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7" sqref="B17"/>
    </sheetView>
  </sheetViews>
  <sheetFormatPr defaultRowHeight="11.25"/>
  <cols>
    <col min="1" max="1" width="11.6640625" style="1" customWidth="1"/>
    <col min="2" max="2" width="20" style="1" customWidth="1"/>
    <col min="3" max="4" width="24" style="1" customWidth="1"/>
    <col min="5" max="5" width="11.33203125" style="1" bestFit="1" customWidth="1"/>
    <col min="6" max="16384" width="9.33203125" style="1"/>
  </cols>
  <sheetData>
    <row r="1" spans="1:4" s="3" customFormat="1">
      <c r="A1" s="3">
        <v>1</v>
      </c>
      <c r="B1" s="3">
        <v>2</v>
      </c>
      <c r="C1" s="3">
        <v>3</v>
      </c>
      <c r="D1" s="3">
        <v>4</v>
      </c>
    </row>
    <row r="2" spans="1:4" s="2" customFormat="1"/>
    <row r="3" spans="1:4" s="2" customFormat="1"/>
    <row r="4" spans="1:4" s="2" customFormat="1">
      <c r="B4" s="4"/>
      <c r="C4" s="4"/>
      <c r="D4" s="4"/>
    </row>
    <row r="5" spans="1:4" s="2" customFormat="1"/>
    <row r="6" spans="1:4" s="2" customFormat="1"/>
    <row r="7" spans="1:4" s="5" customFormat="1">
      <c r="A7" s="7" t="s">
        <v>0</v>
      </c>
      <c r="B7" s="5" t="s">
        <v>2</v>
      </c>
      <c r="C7" s="5" t="s">
        <v>3</v>
      </c>
      <c r="D7" s="5" t="s">
        <v>4</v>
      </c>
    </row>
    <row r="8" spans="1:4" s="2" customFormat="1" ht="33.75">
      <c r="B8" s="2" t="s">
        <v>5</v>
      </c>
      <c r="C8" s="2" t="s">
        <v>6</v>
      </c>
      <c r="D8" s="2" t="s">
        <v>7</v>
      </c>
    </row>
    <row r="9" spans="1:4" s="6" customFormat="1">
      <c r="A9" s="6" t="s">
        <v>1</v>
      </c>
      <c r="B9" s="6" t="s">
        <v>8</v>
      </c>
      <c r="C9" s="6" t="s">
        <v>9</v>
      </c>
      <c r="D9" s="6" t="s">
        <v>10</v>
      </c>
    </row>
    <row r="10" spans="1:4">
      <c r="A10" s="8">
        <v>14611</v>
      </c>
      <c r="B10" s="9">
        <v>45.3</v>
      </c>
      <c r="C10" s="9">
        <v>272.60000000000002</v>
      </c>
      <c r="D10" s="9">
        <v>-227.3</v>
      </c>
    </row>
    <row r="11" spans="1:4">
      <c r="A11" s="8">
        <v>14977</v>
      </c>
      <c r="B11" s="9">
        <v>117.3</v>
      </c>
      <c r="C11" s="9">
        <v>370.4</v>
      </c>
      <c r="D11" s="9">
        <v>-253.1</v>
      </c>
    </row>
    <row r="12" spans="1:4">
      <c r="A12" s="8">
        <v>15342</v>
      </c>
      <c r="B12" s="9">
        <v>191.3</v>
      </c>
      <c r="C12" s="9">
        <v>400.8</v>
      </c>
      <c r="D12" s="9">
        <v>-209.5</v>
      </c>
    </row>
    <row r="13" spans="1:4">
      <c r="A13" s="8">
        <v>15707</v>
      </c>
      <c r="B13" s="9">
        <v>191.1</v>
      </c>
      <c r="C13" s="9">
        <v>466.5</v>
      </c>
      <c r="D13" s="9">
        <v>-275.39999999999998</v>
      </c>
    </row>
    <row r="14" spans="1:4">
      <c r="A14" s="8">
        <v>16072</v>
      </c>
      <c r="B14" s="9">
        <v>214.2</v>
      </c>
      <c r="C14" s="9">
        <v>574.5</v>
      </c>
      <c r="D14" s="9">
        <v>-360.3</v>
      </c>
    </row>
    <row r="15" spans="1:4">
      <c r="A15" s="8">
        <v>16438</v>
      </c>
      <c r="B15" s="9">
        <v>266.10000000000002</v>
      </c>
      <c r="C15" s="9">
        <v>655.4</v>
      </c>
      <c r="D15" s="9">
        <v>-389.4</v>
      </c>
    </row>
    <row r="16" spans="1:4">
      <c r="A16" s="8">
        <v>16803</v>
      </c>
      <c r="B16" s="9">
        <v>400.9</v>
      </c>
      <c r="C16" s="9">
        <v>985.4</v>
      </c>
      <c r="D16" s="9">
        <v>-584.4</v>
      </c>
    </row>
    <row r="17" spans="1:4">
      <c r="A17" s="8">
        <v>17168</v>
      </c>
      <c r="B17" s="9">
        <v>96.2</v>
      </c>
      <c r="C17" s="9">
        <v>1152.3</v>
      </c>
      <c r="D17" s="9">
        <v>-1056.0999999999999</v>
      </c>
    </row>
    <row r="18" spans="1:4">
      <c r="A18" s="8">
        <v>17533</v>
      </c>
      <c r="B18" s="9">
        <v>207.4</v>
      </c>
      <c r="C18" s="9">
        <v>1180.5</v>
      </c>
      <c r="D18" s="9">
        <v>-973</v>
      </c>
    </row>
    <row r="19" spans="1:4">
      <c r="A19" s="8">
        <v>17899</v>
      </c>
      <c r="B19" s="9">
        <v>139.1</v>
      </c>
      <c r="C19" s="9">
        <v>1096.5</v>
      </c>
      <c r="D19" s="9">
        <v>-957.4</v>
      </c>
    </row>
    <row r="20" spans="1:4">
      <c r="A20" s="8">
        <v>18264</v>
      </c>
      <c r="B20" s="9">
        <v>413.6</v>
      </c>
      <c r="C20" s="9">
        <v>1355.5</v>
      </c>
      <c r="D20" s="9">
        <v>-941.9</v>
      </c>
    </row>
    <row r="21" spans="1:4">
      <c r="A21" s="8">
        <v>18629</v>
      </c>
      <c r="B21" s="9">
        <v>44.2</v>
      </c>
      <c r="C21" s="9">
        <v>1769</v>
      </c>
      <c r="D21" s="9">
        <v>-1724.8</v>
      </c>
    </row>
    <row r="22" spans="1:4">
      <c r="A22" s="8">
        <v>18994</v>
      </c>
      <c r="B22" s="9">
        <v>-302.10000000000002</v>
      </c>
      <c r="C22" s="9">
        <v>1418.1</v>
      </c>
      <c r="D22" s="9">
        <v>-1720.3</v>
      </c>
    </row>
    <row r="23" spans="1:4">
      <c r="A23" s="8">
        <v>19360</v>
      </c>
      <c r="B23" s="9">
        <v>394.7</v>
      </c>
      <c r="C23" s="9">
        <v>1539.3</v>
      </c>
      <c r="D23" s="9">
        <v>-1144.5999999999999</v>
      </c>
    </row>
    <row r="24" spans="1:4">
      <c r="A24" s="8">
        <v>19725</v>
      </c>
      <c r="B24" s="9">
        <v>147.1</v>
      </c>
      <c r="C24" s="9">
        <v>1561.8</v>
      </c>
      <c r="D24" s="9">
        <v>-1414.7</v>
      </c>
    </row>
    <row r="25" spans="1:4">
      <c r="A25" s="8">
        <v>20090</v>
      </c>
      <c r="B25" s="9">
        <v>319.5</v>
      </c>
      <c r="C25" s="9">
        <v>1423.2</v>
      </c>
      <c r="D25" s="9">
        <v>-1103.8</v>
      </c>
    </row>
    <row r="26" spans="1:4">
      <c r="A26" s="8">
        <v>20455</v>
      </c>
      <c r="B26" s="9">
        <v>407.4</v>
      </c>
      <c r="C26" s="9">
        <v>1482</v>
      </c>
      <c r="D26" s="9">
        <v>-1074.5</v>
      </c>
    </row>
    <row r="27" spans="1:4">
      <c r="A27" s="8">
        <v>20821</v>
      </c>
      <c r="B27" s="9">
        <v>106.3</v>
      </c>
      <c r="C27" s="9">
        <v>1391.6</v>
      </c>
      <c r="D27" s="9">
        <v>-1285.3</v>
      </c>
    </row>
    <row r="28" spans="1:4">
      <c r="A28" s="8">
        <v>21186</v>
      </c>
      <c r="B28" s="9">
        <v>65.8</v>
      </c>
      <c r="C28" s="9">
        <v>1243</v>
      </c>
      <c r="D28" s="9">
        <v>-1177.2</v>
      </c>
    </row>
    <row r="29" spans="1:4">
      <c r="A29" s="8">
        <v>21551</v>
      </c>
      <c r="B29" s="9">
        <v>72.2</v>
      </c>
      <c r="C29" s="9">
        <v>1282</v>
      </c>
      <c r="D29" s="9">
        <v>-1209.8</v>
      </c>
    </row>
    <row r="30" spans="1:4">
      <c r="A30" s="8">
        <v>21916</v>
      </c>
      <c r="B30" s="9">
        <v>-24</v>
      </c>
      <c r="C30" s="9">
        <v>1268.8</v>
      </c>
      <c r="D30" s="9">
        <v>-1292.8</v>
      </c>
    </row>
    <row r="31" spans="1:4">
      <c r="A31" s="8">
        <v>22282</v>
      </c>
      <c r="B31" s="9">
        <v>111.1</v>
      </c>
      <c r="C31" s="9">
        <v>1403</v>
      </c>
      <c r="D31" s="9">
        <v>-1291.8</v>
      </c>
    </row>
    <row r="32" spans="1:4">
      <c r="A32" s="8">
        <v>22647</v>
      </c>
      <c r="B32" s="9">
        <v>-89.7</v>
      </c>
      <c r="C32" s="9">
        <v>1214.2</v>
      </c>
      <c r="D32" s="9">
        <v>-1303.9000000000001</v>
      </c>
    </row>
    <row r="33" spans="1:4">
      <c r="A33" s="8">
        <v>23012</v>
      </c>
      <c r="B33" s="9">
        <v>112.5</v>
      </c>
      <c r="C33" s="9">
        <v>1406.5</v>
      </c>
      <c r="D33" s="9">
        <v>-1294</v>
      </c>
    </row>
    <row r="34" spans="1:4">
      <c r="A34" s="8">
        <v>23377</v>
      </c>
      <c r="B34" s="9">
        <v>343.4</v>
      </c>
      <c r="C34" s="9">
        <v>1429.8</v>
      </c>
      <c r="D34" s="9">
        <v>-1086.4000000000001</v>
      </c>
    </row>
    <row r="35" spans="1:4">
      <c r="A35" s="8">
        <v>23743</v>
      </c>
      <c r="B35" s="9">
        <v>654.9</v>
      </c>
      <c r="C35" s="9">
        <v>1595.5</v>
      </c>
      <c r="D35" s="9">
        <v>-940.6</v>
      </c>
    </row>
    <row r="36" spans="1:4">
      <c r="A36" s="8">
        <v>24108</v>
      </c>
      <c r="B36" s="9">
        <v>438</v>
      </c>
      <c r="C36" s="9">
        <v>1741.4</v>
      </c>
      <c r="D36" s="9">
        <v>-1303.4000000000001</v>
      </c>
    </row>
    <row r="37" spans="1:4">
      <c r="A37" s="8">
        <v>24473</v>
      </c>
      <c r="B37" s="9">
        <v>212.8</v>
      </c>
      <c r="C37" s="9">
        <v>1654</v>
      </c>
      <c r="D37" s="9">
        <v>-1441.3</v>
      </c>
    </row>
    <row r="38" spans="1:4">
      <c r="A38" s="8">
        <v>24838</v>
      </c>
      <c r="B38" s="9">
        <v>26.2</v>
      </c>
      <c r="C38" s="9">
        <v>1881.3</v>
      </c>
      <c r="D38" s="9">
        <v>-1855.1</v>
      </c>
    </row>
    <row r="39" spans="1:4">
      <c r="A39" s="8">
        <v>25204</v>
      </c>
      <c r="B39" s="9">
        <v>317.89999999999998</v>
      </c>
      <c r="C39" s="9">
        <v>2311.1999999999998</v>
      </c>
      <c r="D39" s="9">
        <v>-1993.2</v>
      </c>
    </row>
    <row r="40" spans="1:4">
      <c r="A40" s="8">
        <v>25569</v>
      </c>
      <c r="B40" s="9">
        <v>232</v>
      </c>
      <c r="C40" s="9">
        <v>2738.9</v>
      </c>
      <c r="D40" s="9">
        <v>-2506.9</v>
      </c>
    </row>
    <row r="41" spans="1:4">
      <c r="A41" s="8">
        <v>25934</v>
      </c>
      <c r="B41" s="9">
        <v>-343.5</v>
      </c>
      <c r="C41" s="9">
        <v>2903.9</v>
      </c>
      <c r="D41" s="9">
        <v>-3247.4</v>
      </c>
    </row>
    <row r="42" spans="1:4">
      <c r="A42" s="8">
        <v>26299</v>
      </c>
      <c r="B42" s="9">
        <v>-241.1</v>
      </c>
      <c r="C42" s="9">
        <v>3991.2</v>
      </c>
      <c r="D42" s="9">
        <v>-4232.3</v>
      </c>
    </row>
    <row r="43" spans="1:4">
      <c r="A43" s="8">
        <v>26665</v>
      </c>
      <c r="B43" s="9">
        <v>7</v>
      </c>
      <c r="C43" s="9">
        <v>6199.2</v>
      </c>
      <c r="D43" s="9">
        <v>-6192.2</v>
      </c>
    </row>
    <row r="44" spans="1:4">
      <c r="A44" s="8">
        <v>27030</v>
      </c>
      <c r="B44" s="9">
        <v>-4690.3</v>
      </c>
      <c r="C44" s="9">
        <v>7951</v>
      </c>
      <c r="D44" s="9">
        <v>-12641.3</v>
      </c>
    </row>
    <row r="45" spans="1:4">
      <c r="A45" s="8">
        <v>27395</v>
      </c>
      <c r="B45" s="9">
        <v>-3540.4</v>
      </c>
      <c r="C45" s="9">
        <v>8669.9</v>
      </c>
      <c r="D45" s="9">
        <v>-12210.3</v>
      </c>
    </row>
    <row r="46" spans="1:4">
      <c r="A46" s="8">
        <v>27760</v>
      </c>
      <c r="B46" s="9">
        <v>-2254.6999999999998</v>
      </c>
      <c r="C46" s="9">
        <v>10128.299999999999</v>
      </c>
      <c r="D46" s="9">
        <v>-12383</v>
      </c>
    </row>
    <row r="47" spans="1:4">
      <c r="A47" s="8">
        <v>28126</v>
      </c>
      <c r="B47" s="9">
        <v>96.8</v>
      </c>
      <c r="C47" s="9">
        <v>12120.2</v>
      </c>
      <c r="D47" s="9">
        <v>-12023.4</v>
      </c>
    </row>
    <row r="48" spans="1:4">
      <c r="A48" s="8">
        <v>28491</v>
      </c>
      <c r="B48" s="9">
        <v>-1024.2</v>
      </c>
      <c r="C48" s="9">
        <v>12658.9</v>
      </c>
      <c r="D48" s="9">
        <v>-13683.1</v>
      </c>
    </row>
    <row r="49" spans="1:4">
      <c r="A49" s="8">
        <v>28856</v>
      </c>
      <c r="B49" s="9">
        <v>-2839.5</v>
      </c>
      <c r="C49" s="9">
        <v>15244.4</v>
      </c>
      <c r="D49" s="9">
        <v>-18083.900000000001</v>
      </c>
    </row>
    <row r="50" spans="1:4">
      <c r="A50" s="8">
        <v>29221</v>
      </c>
      <c r="B50" s="9">
        <v>-2822.8</v>
      </c>
      <c r="C50" s="9">
        <v>20132.400000000001</v>
      </c>
      <c r="D50" s="9">
        <v>-22955.200000000001</v>
      </c>
    </row>
    <row r="51" spans="1:4">
      <c r="A51" s="8">
        <v>29587</v>
      </c>
      <c r="B51" s="9">
        <v>1202.5</v>
      </c>
      <c r="C51" s="9">
        <v>23293</v>
      </c>
      <c r="D51" s="9">
        <v>-22090.6</v>
      </c>
    </row>
    <row r="52" spans="1:4">
      <c r="A52" s="8">
        <v>29952</v>
      </c>
      <c r="B52" s="9">
        <v>780.1</v>
      </c>
      <c r="C52" s="9">
        <v>20175.099999999999</v>
      </c>
      <c r="D52" s="9">
        <v>-19395</v>
      </c>
    </row>
    <row r="53" spans="1:4">
      <c r="A53" s="8">
        <v>30317</v>
      </c>
      <c r="B53" s="9">
        <v>6470.4</v>
      </c>
      <c r="C53" s="9">
        <v>21899.3</v>
      </c>
      <c r="D53" s="9">
        <v>-15428.9</v>
      </c>
    </row>
    <row r="54" spans="1:4">
      <c r="A54" s="8">
        <v>30682</v>
      </c>
      <c r="B54" s="9">
        <v>13089.5</v>
      </c>
      <c r="C54" s="9">
        <v>27005.3</v>
      </c>
      <c r="D54" s="9">
        <v>-13915.8</v>
      </c>
    </row>
    <row r="55" spans="1:4">
      <c r="A55" s="8">
        <v>31048</v>
      </c>
      <c r="B55" s="9">
        <v>12485.5</v>
      </c>
      <c r="C55" s="9">
        <v>25639</v>
      </c>
      <c r="D55" s="9">
        <v>-13153.5</v>
      </c>
    </row>
    <row r="56" spans="1:4">
      <c r="A56" s="8">
        <v>31413</v>
      </c>
      <c r="B56" s="9">
        <v>8304.2999999999993</v>
      </c>
      <c r="C56" s="9">
        <v>22348.6</v>
      </c>
      <c r="D56" s="9">
        <v>-14044.3</v>
      </c>
    </row>
    <row r="57" spans="1:4">
      <c r="A57" s="8">
        <v>31778</v>
      </c>
      <c r="B57" s="9">
        <v>11173.1</v>
      </c>
      <c r="C57" s="9">
        <v>26223.9</v>
      </c>
      <c r="D57" s="9">
        <v>-15050.8</v>
      </c>
    </row>
    <row r="58" spans="1:4">
      <c r="A58" s="8">
        <v>32143</v>
      </c>
      <c r="B58" s="9">
        <v>19184.099999999999</v>
      </c>
      <c r="C58" s="9">
        <v>33789.4</v>
      </c>
      <c r="D58" s="9">
        <v>-14605.3</v>
      </c>
    </row>
    <row r="59" spans="1:4">
      <c r="A59" s="8">
        <v>32509</v>
      </c>
      <c r="B59" s="9">
        <v>16119.2</v>
      </c>
      <c r="C59" s="9">
        <v>34382.6</v>
      </c>
      <c r="D59" s="9">
        <v>-18263.400000000001</v>
      </c>
    </row>
    <row r="60" spans="1:4">
      <c r="A60" s="8">
        <v>32874</v>
      </c>
      <c r="B60" s="9">
        <v>10752.4</v>
      </c>
      <c r="C60" s="9">
        <v>31413.8</v>
      </c>
      <c r="D60" s="9">
        <v>-20661.400000000001</v>
      </c>
    </row>
    <row r="61" spans="1:4">
      <c r="A61" s="8">
        <v>33239</v>
      </c>
      <c r="B61" s="9">
        <v>10580</v>
      </c>
      <c r="C61" s="9">
        <v>31620.400000000001</v>
      </c>
      <c r="D61" s="9">
        <v>-21040.5</v>
      </c>
    </row>
    <row r="62" spans="1:4">
      <c r="A62" s="8">
        <v>33604</v>
      </c>
      <c r="B62" s="9">
        <v>15238.9</v>
      </c>
      <c r="C62" s="9">
        <v>35793</v>
      </c>
      <c r="D62" s="9">
        <v>-20554.099999999999</v>
      </c>
    </row>
    <row r="63" spans="1:4">
      <c r="A63" s="8">
        <v>33970</v>
      </c>
      <c r="B63" s="9">
        <v>13298.8</v>
      </c>
      <c r="C63" s="9">
        <v>38554.800000000003</v>
      </c>
      <c r="D63" s="9">
        <v>-25256</v>
      </c>
    </row>
    <row r="64" spans="1:4">
      <c r="A64" s="8">
        <v>34335</v>
      </c>
      <c r="B64" s="9">
        <v>10466.5</v>
      </c>
      <c r="C64" s="9">
        <v>43545.2</v>
      </c>
      <c r="D64" s="9">
        <v>-33078.699999999997</v>
      </c>
    </row>
    <row r="65" spans="1:4">
      <c r="A65" s="8">
        <v>34700</v>
      </c>
      <c r="B65" s="9">
        <v>-3465.6</v>
      </c>
      <c r="C65" s="9">
        <v>46506.3</v>
      </c>
      <c r="D65" s="9">
        <v>-49971.9</v>
      </c>
    </row>
    <row r="66" spans="1:4">
      <c r="A66" s="8">
        <v>35065</v>
      </c>
      <c r="B66" s="9">
        <v>-5599</v>
      </c>
      <c r="C66" s="9">
        <v>47746.7</v>
      </c>
      <c r="D66" s="9">
        <v>-53345.8</v>
      </c>
    </row>
    <row r="67" spans="1:4">
      <c r="A67" s="8">
        <v>35431</v>
      </c>
      <c r="B67" s="9">
        <v>-6752.9</v>
      </c>
      <c r="C67" s="9">
        <v>52994.3</v>
      </c>
      <c r="D67" s="9">
        <v>-59747.199999999997</v>
      </c>
    </row>
    <row r="68" spans="1:4">
      <c r="A68" s="8">
        <v>35796</v>
      </c>
      <c r="B68" s="9">
        <v>-6574.5</v>
      </c>
      <c r="C68" s="9">
        <v>51139.9</v>
      </c>
      <c r="D68" s="9">
        <v>-57714.400000000001</v>
      </c>
    </row>
    <row r="69" spans="1:4">
      <c r="A69" s="8">
        <v>36161</v>
      </c>
      <c r="B69" s="9">
        <v>-1198.9000000000001</v>
      </c>
      <c r="C69" s="9">
        <v>48011.4</v>
      </c>
      <c r="D69" s="9">
        <v>-49210.3</v>
      </c>
    </row>
    <row r="70" spans="1:4">
      <c r="A70" s="8">
        <v>36526</v>
      </c>
      <c r="B70" s="9">
        <v>-697.7</v>
      </c>
      <c r="C70" s="9">
        <v>55085.599999999999</v>
      </c>
      <c r="D70" s="9">
        <v>-55783.3</v>
      </c>
    </row>
    <row r="71" spans="1:4">
      <c r="A71" s="8">
        <v>36892</v>
      </c>
      <c r="B71" s="9">
        <v>2650.5</v>
      </c>
      <c r="C71" s="9">
        <v>58222.6</v>
      </c>
      <c r="D71" s="9">
        <v>-55572.2</v>
      </c>
    </row>
    <row r="72" spans="1:4">
      <c r="A72" s="8">
        <v>37257</v>
      </c>
      <c r="B72" s="9">
        <v>13121.3</v>
      </c>
      <c r="C72" s="9">
        <v>60361.8</v>
      </c>
      <c r="D72" s="9">
        <v>-47240.5</v>
      </c>
    </row>
    <row r="73" spans="1:4">
      <c r="A73" s="8">
        <v>37622</v>
      </c>
      <c r="B73" s="9">
        <v>24793.9</v>
      </c>
      <c r="C73" s="9">
        <v>73084.100000000006</v>
      </c>
      <c r="D73" s="9">
        <v>-48290.2</v>
      </c>
    </row>
    <row r="74" spans="1:4">
      <c r="A74" s="8">
        <v>37987</v>
      </c>
      <c r="B74" s="9">
        <v>33640.5</v>
      </c>
      <c r="C74" s="9">
        <v>96475.199999999997</v>
      </c>
      <c r="D74" s="9">
        <v>-62834.7</v>
      </c>
    </row>
    <row r="75" spans="1:4">
      <c r="A75" s="8">
        <v>38353</v>
      </c>
      <c r="B75" s="9">
        <v>44702.9</v>
      </c>
      <c r="C75" s="9">
        <v>118308.4</v>
      </c>
      <c r="D75" s="9">
        <v>-73605.5</v>
      </c>
    </row>
    <row r="76" spans="1:4">
      <c r="A76" s="8">
        <v>38718</v>
      </c>
      <c r="B76" s="9">
        <v>46456.6</v>
      </c>
      <c r="C76" s="9">
        <v>137807.5</v>
      </c>
      <c r="D76" s="9">
        <v>-91350.8</v>
      </c>
    </row>
    <row r="77" spans="1:4">
      <c r="A77" s="8">
        <v>39083</v>
      </c>
      <c r="B77" s="9">
        <v>40031.599999999999</v>
      </c>
      <c r="C77" s="9">
        <v>160649.1</v>
      </c>
      <c r="D77" s="9">
        <v>-120617.4</v>
      </c>
    </row>
    <row r="78" spans="1:4">
      <c r="A78" s="8">
        <v>39448</v>
      </c>
      <c r="B78" s="9">
        <v>24835.8</v>
      </c>
      <c r="C78" s="9">
        <v>197942.39999999999</v>
      </c>
      <c r="D78" s="9">
        <v>-173106.7</v>
      </c>
    </row>
    <row r="79" spans="1:4">
      <c r="A79" s="8">
        <v>39814</v>
      </c>
      <c r="B79" s="9">
        <v>25289.8</v>
      </c>
      <c r="C79" s="9">
        <v>152994.70000000001</v>
      </c>
      <c r="D79" s="9">
        <v>-127704.9</v>
      </c>
    </row>
    <row r="80" spans="1:4">
      <c r="A80" s="8">
        <v>40179</v>
      </c>
      <c r="B80" s="9">
        <v>20146.900000000001</v>
      </c>
      <c r="C80" s="9">
        <v>201915.3</v>
      </c>
      <c r="D80" s="9">
        <v>-181768.4</v>
      </c>
    </row>
    <row r="81" spans="1:4">
      <c r="A81" s="8">
        <v>40544</v>
      </c>
      <c r="B81" s="9">
        <v>29806.5</v>
      </c>
      <c r="C81" s="9">
        <v>256039.6</v>
      </c>
      <c r="D81" s="9">
        <v>-226233</v>
      </c>
    </row>
    <row r="82" spans="1:4">
      <c r="A82" s="8">
        <v>40909</v>
      </c>
    </row>
    <row r="83" spans="1:4">
      <c r="A83" s="8">
        <v>41275</v>
      </c>
    </row>
    <row r="84" spans="1:4">
      <c r="A84" s="8">
        <v>41640</v>
      </c>
    </row>
    <row r="85" spans="1:4">
      <c r="A85" s="8">
        <v>42005</v>
      </c>
    </row>
    <row r="86" spans="1:4">
      <c r="A86" s="8">
        <v>42370</v>
      </c>
    </row>
    <row r="87" spans="1:4">
      <c r="A87" s="8">
        <v>42736</v>
      </c>
    </row>
    <row r="88" spans="1:4">
      <c r="A88" s="8">
        <v>43101</v>
      </c>
    </row>
    <row r="89" spans="1:4">
      <c r="A89" s="8">
        <v>43466</v>
      </c>
    </row>
    <row r="90" spans="1:4">
      <c r="A90" s="8">
        <v>43831</v>
      </c>
    </row>
    <row r="91" spans="1:4">
      <c r="A91" s="8">
        <v>44197</v>
      </c>
    </row>
    <row r="92" spans="1:4">
      <c r="A92" s="8">
        <v>44562</v>
      </c>
    </row>
    <row r="93" spans="1:4">
      <c r="A93" s="8">
        <v>44927</v>
      </c>
    </row>
    <row r="94" spans="1:4">
      <c r="A94" s="8">
        <v>45292</v>
      </c>
    </row>
    <row r="95" spans="1:4">
      <c r="A95" s="8">
        <v>45658</v>
      </c>
    </row>
    <row r="96" spans="1:4">
      <c r="A96" s="8">
        <v>46023</v>
      </c>
    </row>
    <row r="97" spans="1:1">
      <c r="A97" s="8">
        <v>46388</v>
      </c>
    </row>
    <row r="98" spans="1:1">
      <c r="A98" s="8">
        <v>46753</v>
      </c>
    </row>
    <row r="99" spans="1:1">
      <c r="A99" s="8">
        <v>47119</v>
      </c>
    </row>
    <row r="100" spans="1:1">
      <c r="A100" s="8">
        <v>47484</v>
      </c>
    </row>
    <row r="101" spans="1:1">
      <c r="A101" s="8">
        <v>47849</v>
      </c>
    </row>
    <row r="102" spans="1:1">
      <c r="A102" s="8">
        <v>48214</v>
      </c>
    </row>
    <row r="103" spans="1:1">
      <c r="A103" s="8">
        <v>48580</v>
      </c>
    </row>
    <row r="104" spans="1:1">
      <c r="A104" s="8">
        <v>48945</v>
      </c>
    </row>
    <row r="105" spans="1:1">
      <c r="A105" s="8">
        <v>49310</v>
      </c>
    </row>
    <row r="106" spans="1:1">
      <c r="A106" s="8">
        <v>49675</v>
      </c>
    </row>
    <row r="107" spans="1:1">
      <c r="A107" s="8">
        <v>50041</v>
      </c>
    </row>
    <row r="108" spans="1:1">
      <c r="A108" s="8">
        <v>50406</v>
      </c>
    </row>
    <row r="109" spans="1:1">
      <c r="A109" s="8">
        <v>50771</v>
      </c>
    </row>
    <row r="110" spans="1:1">
      <c r="A110" s="8">
        <v>51136</v>
      </c>
    </row>
    <row r="111" spans="1:1">
      <c r="A111" s="8">
        <v>51502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14" sqref="A14"/>
    </sheetView>
  </sheetViews>
  <sheetFormatPr defaultRowHeight="11.25"/>
  <cols>
    <col min="1" max="1" width="103.33203125" customWidth="1"/>
  </cols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Gretl</vt:lpstr>
      <vt:lpstr>Bacen</vt:lpstr>
      <vt:lpstr>Comentários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Henrique Andrade</dc:creator>
  <cp:lastModifiedBy>Henrique Andrade</cp:lastModifiedBy>
  <dcterms:created xsi:type="dcterms:W3CDTF">2011-09-19T18:29:09Z</dcterms:created>
  <dcterms:modified xsi:type="dcterms:W3CDTF">2012-07-20T19:27:29Z</dcterms:modified>
</cp:coreProperties>
</file>